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i.egorova\Desktop\Рейтинги\Кумулятивный_выпускники\"/>
    </mc:Choice>
  </mc:AlternateContent>
  <bookViews>
    <workbookView xWindow="480" yWindow="30" windowWidth="11340" windowHeight="8580"/>
  </bookViews>
  <sheets>
    <sheet name="Отчет" sheetId="1" r:id="rId1"/>
  </sheets>
  <calcPr calcId="152511" refMode="R1C1"/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J17" i="1"/>
  <c r="J25" i="1"/>
  <c r="J30" i="1"/>
  <c r="J21" i="1"/>
  <c r="J20" i="1"/>
  <c r="J27" i="1"/>
  <c r="J18" i="1"/>
  <c r="J32" i="1"/>
  <c r="J22" i="1"/>
  <c r="J14" i="1"/>
  <c r="J16" i="1"/>
  <c r="J33" i="1"/>
  <c r="J24" i="1"/>
  <c r="J26" i="1"/>
  <c r="J15" i="1"/>
  <c r="J23" i="1"/>
  <c r="J29" i="1"/>
  <c r="J19" i="1"/>
  <c r="J28" i="1"/>
  <c r="J31" i="1"/>
  <c r="J34" i="1"/>
</calcChain>
</file>

<file path=xl/sharedStrings.xml><?xml version="1.0" encoding="utf-8"?>
<sst xmlns="http://schemas.openxmlformats.org/spreadsheetml/2006/main" count="112" uniqueCount="102">
  <si>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</si>
  <si>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</si>
  <si>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</si>
  <si>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</si>
  <si>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</si>
  <si>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</si>
  <si>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</si>
  <si>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ID</t>
  </si>
  <si>
    <t>Сумма оценок</t>
  </si>
  <si>
    <t>Количество оценок</t>
  </si>
  <si>
    <t>Минимальный балл</t>
  </si>
  <si>
    <t>Кумулятивный рейтинг для выпускников</t>
  </si>
  <si>
    <t>Адамайтес Ирина Геннадьевна</t>
  </si>
  <si>
    <t>Вацык Яна Викторовна</t>
  </si>
  <si>
    <t>Григорян Карина Арменовна</t>
  </si>
  <si>
    <t>Ирхин Борис Денисович</t>
  </si>
  <si>
    <t>Калита Андрей Владимирович</t>
  </si>
  <si>
    <t>Коваленко Елена Юрьевна</t>
  </si>
  <si>
    <t>Котова Екатерина Дмитриевна</t>
  </si>
  <si>
    <t>Краевская Мария Кирилловна</t>
  </si>
  <si>
    <t>Латыпова Алина Дамировна</t>
  </si>
  <si>
    <t>Макласова Екатерина Владимировна</t>
  </si>
  <si>
    <t>Прусова Ирина Сергеевна</t>
  </si>
  <si>
    <t>Тардова Вероника Михайловна</t>
  </si>
  <si>
    <t>Шалунова Екатерина Сергеевна</t>
  </si>
  <si>
    <t>Агьеманг Винсент -</t>
  </si>
  <si>
    <t>Балдашини Кантен Гийом Эрик -</t>
  </si>
  <si>
    <t>Вепари Эбенезер Яо -</t>
  </si>
  <si>
    <t>Амоако-Гиеду Синди Аджоа Фремах -</t>
  </si>
  <si>
    <t>Нерсесова Каринэ Сергеевна</t>
  </si>
  <si>
    <t>Коджа Екатерина Андреевна</t>
  </si>
  <si>
    <t>Старостниекс Янис -</t>
  </si>
  <si>
    <t>Зотова Екатерина Сергеевна</t>
  </si>
  <si>
    <t>М161МПРСП003</t>
  </si>
  <si>
    <t>Социальная психология</t>
  </si>
  <si>
    <t>Экзамен</t>
  </si>
  <si>
    <t>2016/2017 учебный год 1 модуль</t>
  </si>
  <si>
    <t>М161МПРСП024</t>
  </si>
  <si>
    <t>М161МПРСП020</t>
  </si>
  <si>
    <t>М161МПРСП026</t>
  </si>
  <si>
    <t>М161МПРСП002</t>
  </si>
  <si>
    <t>Кросс-культурная психология</t>
  </si>
  <si>
    <t>2016/2017 учебный год 2 модуль</t>
  </si>
  <si>
    <t>М161МПСХБ027</t>
  </si>
  <si>
    <t>М161МПРСП001</t>
  </si>
  <si>
    <t>М161МПРСП032</t>
  </si>
  <si>
    <t>М161МПРСП030</t>
  </si>
  <si>
    <t>М161МПРСП028</t>
  </si>
  <si>
    <t>М161МПРСП027</t>
  </si>
  <si>
    <t>М161МПРСП023</t>
  </si>
  <si>
    <t>М161МПРСП018</t>
  </si>
  <si>
    <t>М161МПРСП017</t>
  </si>
  <si>
    <t>М161МПРСП013</t>
  </si>
  <si>
    <t>М161МПРСП012</t>
  </si>
  <si>
    <t>М161МПРСП010</t>
  </si>
  <si>
    <t>М161МПРСП009</t>
  </si>
  <si>
    <t>М161МПРСП008</t>
  </si>
  <si>
    <t>М161МПРСП007</t>
  </si>
  <si>
    <t>М161МПРСП006</t>
  </si>
  <si>
    <t>Теория и методология современной психологии</t>
  </si>
  <si>
    <t>Брендинг территорий</t>
  </si>
  <si>
    <t>2016/2017 учебный год 3 модуль</t>
  </si>
  <si>
    <t>Качественные и количественные методы исследований в психологии</t>
  </si>
  <si>
    <t>Кросс-культурная психология организационного поведения</t>
  </si>
  <si>
    <t>Лингвистическая антропология: язык, мышление, цивилизация</t>
  </si>
  <si>
    <t>Политические коммуникации. Теория и практика</t>
  </si>
  <si>
    <t>Психология креативности</t>
  </si>
  <si>
    <t>Психология семейных отношений</t>
  </si>
  <si>
    <t>Финансовые рынки, институты и инструменты</t>
  </si>
  <si>
    <t>Анализ социальных сетей</t>
  </si>
  <si>
    <t>2016/2017 учебный год 4 модуль</t>
  </si>
  <si>
    <t>Бизнес-аналитика в среде R и Python</t>
  </si>
  <si>
    <t>Введение в нейроэкономику</t>
  </si>
  <si>
    <t>Дебаты на английском языке</t>
  </si>
  <si>
    <t>Культурные и креативные индустрии</t>
  </si>
  <si>
    <t>Культурный ландшафт города</t>
  </si>
  <si>
    <t>Курсовая работа</t>
  </si>
  <si>
    <t>Межличностное взаимодействие</t>
  </si>
  <si>
    <t>Методология кросс-культурных исследований</t>
  </si>
  <si>
    <t>Мир различий: Исследование процессов межкультурной коммуникации</t>
  </si>
  <si>
    <t>Научно-исследовательская практика</t>
  </si>
  <si>
    <t>Научно-исследовательский семинар "Социальная и кросс-культурная психология"</t>
  </si>
  <si>
    <t>Научно-исследовательский семинар "Экономическая и организационная психология"</t>
  </si>
  <si>
    <t>Прикладная психология потребительского поведения</t>
  </si>
  <si>
    <t>Психология среды</t>
  </si>
  <si>
    <t>Социальное влияние</t>
  </si>
  <si>
    <t>Социокультурные аспекты клинической и патопсихологии</t>
  </si>
  <si>
    <t>Экстремальная психология</t>
  </si>
  <si>
    <t>Лидерство и организация</t>
  </si>
  <si>
    <t>2017/2018 учебный год 2 модуль</t>
  </si>
  <si>
    <t>Поведенческая экономика</t>
  </si>
  <si>
    <t>Психология труда и организационная психология</t>
  </si>
  <si>
    <t>Анализ организаций</t>
  </si>
  <si>
    <t>2017/2018 учебный год 3 модуль</t>
  </si>
  <si>
    <t>Клиническая психология в консультативной практике</t>
  </si>
  <si>
    <t>Международное лидерство и организационное поведение</t>
  </si>
  <si>
    <t>Защита выпускной квалификационной работы (магистерской диссертации)</t>
  </si>
  <si>
    <t>2017/2018 учебный год 4 модуль</t>
  </si>
  <si>
    <t>Учебный год выпуска:  2017/2018 учебный год</t>
  </si>
  <si>
    <t>Факультет:  Факультет социальных наук</t>
  </si>
  <si>
    <t>Уровень образования:  Магистратура</t>
  </si>
  <si>
    <t>Магистерская программа:  Прикладная социальная психология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</si>
</sst>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Отчет"/>
  <dimension ref="A1:AY34"/>
  <sheetViews>
    <sheetView tabSelected="1" workbookViewId="0">
      <selection activeCell="F2" sqref="F1:F1048576"/>
    </sheetView>
  </sheetViews>
  <sheetFormatPr defaultRowHeight="12.75" x14ac:dyDescent="0.2"/>
  <cols>
    <col min="1" max="1" width="9.140625" style="9"/>
    <col min="2" max="2" width="10.28515625" style="11" customWidth="1"/>
    <col min="3" max="3" width="39.5703125" style="7" customWidth="1"/>
    <col min="4" max="4" width="13.140625" style="7" hidden="1" customWidth="1"/>
    <col min="5" max="5" width="12.28515625" style="1" customWidth="1"/>
    <col min="6" max="7" width="10.7109375" style="20" customWidth="1"/>
    <col min="8" max="9" width="10.7109375" style="20" hidden="1" customWidth="1"/>
    <col min="10" max="10" width="10.7109375" style="1" customWidth="1"/>
    <col min="11" max="11" width="10" style="16" hidden="1" customWidth="1"/>
    <col min="12" max="51" width="10" style="16" customWidth="1"/>
    <col min="52" max="97" width="10.7109375" style="1" customWidth="1"/>
    <col min="98" max="16384" width="9.140625" style="1"/>
  </cols>
  <sheetData>
    <row r="1" spans="1:51" s="2" customFormat="1" ht="32.25" customHeight="1" x14ac:dyDescent="0.2">
      <c r="A1" s="26" t="s">
        <v>11</v>
      </c>
      <c r="B1" s="26"/>
      <c r="C1" s="26"/>
      <c r="D1" s="26"/>
      <c r="E1" s="26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</row>
    <row r="2" spans="1:51" s="6" customFormat="1" ht="15.75" customHeight="1" x14ac:dyDescent="0.2">
      <c r="A2" s="22" t="s">
        <v>98</v>
      </c>
      <c r="B2" s="23"/>
      <c r="C2" s="23"/>
      <c r="D2" s="23"/>
      <c r="E2" s="23"/>
      <c r="F2" s="25"/>
      <c r="G2" s="21"/>
      <c r="H2" s="21"/>
      <c r="I2" s="21"/>
      <c r="K2" s="24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</row>
    <row r="3" spans="1:51" s="6" customFormat="1" ht="15.75" customHeight="1" x14ac:dyDescent="0.2">
      <c r="A3" s="22" t="s">
        <v>99</v>
      </c>
      <c r="B3" s="23"/>
      <c r="C3" s="23"/>
      <c r="D3" s="23"/>
      <c r="E3" s="23"/>
      <c r="F3" s="25"/>
      <c r="G3" s="21"/>
      <c r="H3" s="21"/>
      <c r="I3" s="21"/>
      <c r="K3" s="24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</row>
    <row r="4" spans="1:51" s="6" customFormat="1" ht="15.75" customHeight="1" x14ac:dyDescent="0.2">
      <c r="A4" s="22" t="s">
        <v>100</v>
      </c>
      <c r="B4" s="23"/>
      <c r="C4" s="23"/>
      <c r="D4" s="23"/>
      <c r="E4" s="23"/>
      <c r="F4" s="25"/>
      <c r="G4" s="21"/>
      <c r="H4" s="21"/>
      <c r="I4" s="21"/>
      <c r="K4" s="24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</row>
    <row r="5" spans="1:51" s="6" customFormat="1" ht="15.75" customHeight="1" x14ac:dyDescent="0.2">
      <c r="A5" s="8" t="s">
        <v>101</v>
      </c>
      <c r="B5" s="24"/>
      <c r="C5" s="24"/>
      <c r="D5" s="24"/>
      <c r="E5" s="24"/>
      <c r="F5" s="25"/>
      <c r="G5" s="25"/>
      <c r="H5" s="25"/>
      <c r="I5" s="25"/>
      <c r="K5" s="24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</row>
    <row r="6" spans="1:51" s="6" customFormat="1" ht="15.75" customHeight="1" x14ac:dyDescent="0.2">
      <c r="A6" s="8"/>
      <c r="B6" s="10"/>
      <c r="C6" s="5"/>
      <c r="D6" s="5"/>
      <c r="E6" s="5"/>
      <c r="F6" s="18"/>
      <c r="G6" s="18"/>
      <c r="H6" s="18"/>
      <c r="I6" s="18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</row>
    <row r="7" spans="1:51" s="6" customFormat="1" ht="15.75" customHeight="1" x14ac:dyDescent="0.2">
      <c r="A7" s="8"/>
      <c r="B7" s="10"/>
      <c r="C7" s="5"/>
      <c r="D7" s="5"/>
      <c r="E7" s="5"/>
      <c r="F7" s="18"/>
      <c r="G7" s="18"/>
      <c r="H7" s="18"/>
      <c r="I7" s="18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</row>
    <row r="8" spans="1:51" s="6" customFormat="1" ht="15.75" customHeight="1" x14ac:dyDescent="0.2">
      <c r="A8" s="8"/>
      <c r="B8" s="10"/>
      <c r="C8" s="5"/>
      <c r="D8" s="5"/>
      <c r="E8" s="5"/>
      <c r="F8" s="18"/>
      <c r="G8" s="18"/>
      <c r="H8" s="18"/>
      <c r="I8" s="18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</row>
    <row r="9" spans="1:51" s="16" customFormat="1" ht="16.5" customHeight="1" x14ac:dyDescent="0.2">
      <c r="A9" s="13"/>
      <c r="B9" s="14"/>
      <c r="C9" s="15"/>
      <c r="D9" s="15"/>
      <c r="F9" s="19"/>
      <c r="G9" s="19"/>
      <c r="H9" s="19"/>
      <c r="I9" s="19"/>
    </row>
    <row r="10" spans="1:51" s="3" customFormat="1" ht="48.75" customHeight="1" x14ac:dyDescent="0.2">
      <c r="A10" s="29" t="s">
        <v>2</v>
      </c>
      <c r="B10" s="30" t="s">
        <v>3</v>
      </c>
      <c r="C10" s="31" t="s">
        <v>0</v>
      </c>
      <c r="D10" s="31" t="s">
        <v>7</v>
      </c>
      <c r="E10" s="31" t="s">
        <v>1</v>
      </c>
      <c r="F10" s="35" t="s">
        <v>5</v>
      </c>
      <c r="G10" s="35" t="s">
        <v>6</v>
      </c>
      <c r="H10" s="35" t="s">
        <v>8</v>
      </c>
      <c r="I10" s="35" t="s">
        <v>9</v>
      </c>
      <c r="J10" s="36" t="s">
        <v>10</v>
      </c>
      <c r="K10" s="32"/>
      <c r="L10" s="32" t="s">
        <v>36</v>
      </c>
      <c r="M10" s="33" t="s">
        <v>42</v>
      </c>
      <c r="N10" s="34"/>
      <c r="O10" s="33" t="s">
        <v>61</v>
      </c>
      <c r="P10" s="34"/>
      <c r="Q10" s="34"/>
      <c r="R10" s="34"/>
      <c r="S10" s="34"/>
      <c r="T10" s="34"/>
      <c r="U10" s="34"/>
      <c r="V10" s="34"/>
      <c r="W10" s="33" t="s">
        <v>70</v>
      </c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3" t="s">
        <v>89</v>
      </c>
      <c r="AP10" s="34"/>
      <c r="AQ10" s="34"/>
      <c r="AR10" s="33" t="s">
        <v>93</v>
      </c>
      <c r="AS10" s="34"/>
      <c r="AT10" s="34"/>
      <c r="AU10" s="34"/>
      <c r="AV10" s="34"/>
      <c r="AW10" s="34"/>
      <c r="AX10" s="32" t="s">
        <v>97</v>
      </c>
      <c r="AY10" s="32"/>
    </row>
    <row r="11" spans="1:51" s="3" customFormat="1" ht="42.75" customHeight="1" x14ac:dyDescent="0.2">
      <c r="A11" s="29"/>
      <c r="B11" s="30"/>
      <c r="C11" s="31"/>
      <c r="D11" s="31"/>
      <c r="E11" s="31"/>
      <c r="F11" s="35"/>
      <c r="G11" s="35"/>
      <c r="H11" s="35"/>
      <c r="I11" s="35"/>
      <c r="J11" s="36"/>
      <c r="K11" s="32"/>
      <c r="L11" s="32" t="s">
        <v>35</v>
      </c>
      <c r="M11" s="33" t="s">
        <v>35</v>
      </c>
      <c r="N11" s="34"/>
      <c r="O11" s="33" t="s">
        <v>35</v>
      </c>
      <c r="P11" s="34"/>
      <c r="Q11" s="34"/>
      <c r="R11" s="34"/>
      <c r="S11" s="34"/>
      <c r="T11" s="34"/>
      <c r="U11" s="34"/>
      <c r="V11" s="34"/>
      <c r="W11" s="33" t="s">
        <v>35</v>
      </c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3" t="s">
        <v>35</v>
      </c>
      <c r="AP11" s="34"/>
      <c r="AQ11" s="34"/>
      <c r="AR11" s="33" t="s">
        <v>35</v>
      </c>
      <c r="AS11" s="34"/>
      <c r="AT11" s="34"/>
      <c r="AU11" s="34"/>
      <c r="AV11" s="34"/>
      <c r="AW11" s="34"/>
      <c r="AX11" s="32" t="s">
        <v>35</v>
      </c>
      <c r="AY11" s="32" t="s">
        <v>35</v>
      </c>
    </row>
    <row r="12" spans="1:51" s="4" customFormat="1" ht="196.5" customHeight="1" x14ac:dyDescent="0.2">
      <c r="A12" s="29"/>
      <c r="B12" s="30"/>
      <c r="C12" s="31"/>
      <c r="D12" s="31"/>
      <c r="E12" s="31"/>
      <c r="F12" s="35"/>
      <c r="G12" s="35"/>
      <c r="H12" s="35"/>
      <c r="I12" s="35"/>
      <c r="J12" s="36"/>
      <c r="K12" s="37"/>
      <c r="L12" s="37" t="s">
        <v>34</v>
      </c>
      <c r="M12" s="37" t="s">
        <v>41</v>
      </c>
      <c r="N12" s="37" t="s">
        <v>59</v>
      </c>
      <c r="O12" s="37" t="s">
        <v>60</v>
      </c>
      <c r="P12" s="37" t="s">
        <v>62</v>
      </c>
      <c r="Q12" s="37" t="s">
        <v>63</v>
      </c>
      <c r="R12" s="37" t="s">
        <v>64</v>
      </c>
      <c r="S12" s="37" t="s">
        <v>65</v>
      </c>
      <c r="T12" s="37" t="s">
        <v>66</v>
      </c>
      <c r="U12" s="37" t="s">
        <v>67</v>
      </c>
      <c r="V12" s="37" t="s">
        <v>68</v>
      </c>
      <c r="W12" s="37" t="s">
        <v>69</v>
      </c>
      <c r="X12" s="37" t="s">
        <v>71</v>
      </c>
      <c r="Y12" s="37" t="s">
        <v>72</v>
      </c>
      <c r="Z12" s="37" t="s">
        <v>73</v>
      </c>
      <c r="AA12" s="37" t="s">
        <v>74</v>
      </c>
      <c r="AB12" s="37" t="s">
        <v>75</v>
      </c>
      <c r="AC12" s="37" t="s">
        <v>76</v>
      </c>
      <c r="AD12" s="37" t="s">
        <v>77</v>
      </c>
      <c r="AE12" s="37" t="s">
        <v>78</v>
      </c>
      <c r="AF12" s="37" t="s">
        <v>79</v>
      </c>
      <c r="AG12" s="37" t="s">
        <v>80</v>
      </c>
      <c r="AH12" s="37" t="s">
        <v>81</v>
      </c>
      <c r="AI12" s="37" t="s">
        <v>82</v>
      </c>
      <c r="AJ12" s="37" t="s">
        <v>83</v>
      </c>
      <c r="AK12" s="37" t="s">
        <v>84</v>
      </c>
      <c r="AL12" s="37" t="s">
        <v>85</v>
      </c>
      <c r="AM12" s="37" t="s">
        <v>86</v>
      </c>
      <c r="AN12" s="37" t="s">
        <v>87</v>
      </c>
      <c r="AO12" s="37" t="s">
        <v>88</v>
      </c>
      <c r="AP12" s="37" t="s">
        <v>90</v>
      </c>
      <c r="AQ12" s="37" t="s">
        <v>91</v>
      </c>
      <c r="AR12" s="37" t="s">
        <v>92</v>
      </c>
      <c r="AS12" s="37" t="s">
        <v>94</v>
      </c>
      <c r="AT12" s="37" t="s">
        <v>95</v>
      </c>
      <c r="AU12" s="37" t="s">
        <v>80</v>
      </c>
      <c r="AV12" s="37" t="s">
        <v>81</v>
      </c>
      <c r="AW12" s="37" t="s">
        <v>82</v>
      </c>
      <c r="AX12" s="37" t="s">
        <v>96</v>
      </c>
      <c r="AY12" s="37"/>
    </row>
    <row r="13" spans="1:51" s="12" customFormat="1" ht="17.25" customHeight="1" x14ac:dyDescent="0.2">
      <c r="A13" s="38" t="s">
        <v>4</v>
      </c>
      <c r="B13" s="38"/>
      <c r="C13" s="38"/>
      <c r="D13" s="38"/>
      <c r="E13" s="38"/>
      <c r="F13" s="35"/>
      <c r="G13" s="35"/>
      <c r="H13" s="35"/>
      <c r="I13" s="35"/>
      <c r="J13" s="36"/>
      <c r="K13" s="39"/>
      <c r="L13" s="39">
        <v>3</v>
      </c>
      <c r="M13" s="39">
        <v>5</v>
      </c>
      <c r="N13" s="39">
        <v>4</v>
      </c>
      <c r="O13" s="39">
        <v>3</v>
      </c>
      <c r="P13" s="39">
        <v>8</v>
      </c>
      <c r="Q13" s="39">
        <v>5</v>
      </c>
      <c r="R13" s="39">
        <v>3</v>
      </c>
      <c r="S13" s="39">
        <v>3</v>
      </c>
      <c r="T13" s="39">
        <v>3</v>
      </c>
      <c r="U13" s="39">
        <v>3</v>
      </c>
      <c r="V13" s="39">
        <v>3</v>
      </c>
      <c r="W13" s="39">
        <v>3</v>
      </c>
      <c r="X13" s="39">
        <v>3</v>
      </c>
      <c r="Y13" s="39">
        <v>3</v>
      </c>
      <c r="Z13" s="39">
        <v>3</v>
      </c>
      <c r="AA13" s="39">
        <v>3</v>
      </c>
      <c r="AB13" s="39">
        <v>3</v>
      </c>
      <c r="AC13" s="39">
        <v>6</v>
      </c>
      <c r="AD13" s="39">
        <v>4</v>
      </c>
      <c r="AE13" s="39">
        <v>4</v>
      </c>
      <c r="AF13" s="39">
        <v>3</v>
      </c>
      <c r="AG13" s="39">
        <v>6</v>
      </c>
      <c r="AH13" s="39">
        <v>8</v>
      </c>
      <c r="AI13" s="39">
        <v>8</v>
      </c>
      <c r="AJ13" s="39">
        <v>3</v>
      </c>
      <c r="AK13" s="39">
        <v>4</v>
      </c>
      <c r="AL13" s="39">
        <v>4</v>
      </c>
      <c r="AM13" s="39">
        <v>4</v>
      </c>
      <c r="AN13" s="39">
        <v>3</v>
      </c>
      <c r="AO13" s="39">
        <v>3</v>
      </c>
      <c r="AP13" s="39">
        <v>4</v>
      </c>
      <c r="AQ13" s="39">
        <v>6</v>
      </c>
      <c r="AR13" s="39">
        <v>3</v>
      </c>
      <c r="AS13" s="39">
        <v>5</v>
      </c>
      <c r="AT13" s="39">
        <v>3</v>
      </c>
      <c r="AU13" s="39">
        <v>6</v>
      </c>
      <c r="AV13" s="39">
        <v>8</v>
      </c>
      <c r="AW13" s="39">
        <v>8</v>
      </c>
      <c r="AX13" s="39">
        <v>12</v>
      </c>
      <c r="AY13" s="39">
        <v>6</v>
      </c>
    </row>
    <row r="14" spans="1:51" x14ac:dyDescent="0.2">
      <c r="A14" s="40">
        <v>1</v>
      </c>
      <c r="B14" s="41" t="s">
        <v>51</v>
      </c>
      <c r="C14" s="42" t="s">
        <v>22</v>
      </c>
      <c r="D14" s="42">
        <v>1641122446</v>
      </c>
      <c r="E14" s="43"/>
      <c r="F14" s="45">
        <v>981</v>
      </c>
      <c r="G14" s="45">
        <f>IF(I14 &gt; 0,H14/I14,0)</f>
        <v>9.473684210526315</v>
      </c>
      <c r="H14" s="45">
        <v>180</v>
      </c>
      <c r="I14" s="45">
        <v>19</v>
      </c>
      <c r="J14" s="43">
        <f ca="1">MIN(F14:$L14)</f>
        <v>8</v>
      </c>
      <c r="K14" s="44"/>
      <c r="L14" s="44"/>
      <c r="M14" s="44">
        <v>9</v>
      </c>
      <c r="N14" s="44">
        <v>9</v>
      </c>
      <c r="O14" s="44"/>
      <c r="P14" s="44">
        <v>10</v>
      </c>
      <c r="Q14" s="44">
        <v>9</v>
      </c>
      <c r="R14" s="44"/>
      <c r="S14" s="44">
        <v>9</v>
      </c>
      <c r="T14" s="44"/>
      <c r="U14" s="44"/>
      <c r="V14" s="44"/>
      <c r="W14" s="44"/>
      <c r="X14" s="44"/>
      <c r="Y14" s="44"/>
      <c r="Z14" s="44"/>
      <c r="AA14" s="44"/>
      <c r="AB14" s="44"/>
      <c r="AC14" s="44">
        <v>10</v>
      </c>
      <c r="AD14" s="44">
        <v>8</v>
      </c>
      <c r="AE14" s="44"/>
      <c r="AF14" s="44">
        <v>10</v>
      </c>
      <c r="AG14" s="44">
        <v>10</v>
      </c>
      <c r="AH14" s="44">
        <v>10</v>
      </c>
      <c r="AI14" s="44"/>
      <c r="AJ14" s="44"/>
      <c r="AK14" s="44">
        <v>10</v>
      </c>
      <c r="AL14" s="44"/>
      <c r="AM14" s="44">
        <v>8</v>
      </c>
      <c r="AN14" s="44"/>
      <c r="AO14" s="44">
        <v>8</v>
      </c>
      <c r="AP14" s="44">
        <v>10</v>
      </c>
      <c r="AQ14" s="44">
        <v>10</v>
      </c>
      <c r="AR14" s="44"/>
      <c r="AS14" s="44"/>
      <c r="AT14" s="44">
        <v>10</v>
      </c>
      <c r="AU14" s="44">
        <v>10</v>
      </c>
      <c r="AV14" s="44">
        <v>10</v>
      </c>
      <c r="AW14" s="44"/>
      <c r="AX14" s="44">
        <v>10</v>
      </c>
      <c r="AY14" s="44"/>
    </row>
    <row r="15" spans="1:51" x14ac:dyDescent="0.2">
      <c r="A15" s="40">
        <v>2</v>
      </c>
      <c r="B15" s="41" t="s">
        <v>56</v>
      </c>
      <c r="C15" s="42" t="s">
        <v>17</v>
      </c>
      <c r="D15" s="42">
        <v>1641122297</v>
      </c>
      <c r="E15" s="43"/>
      <c r="F15" s="45">
        <v>943</v>
      </c>
      <c r="G15" s="45">
        <f>IF(I15 &gt; 0,H15/I15,0)</f>
        <v>9.1578947368421044</v>
      </c>
      <c r="H15" s="45">
        <v>174</v>
      </c>
      <c r="I15" s="45">
        <v>19</v>
      </c>
      <c r="J15" s="43">
        <f ca="1">MIN(F15:$L15)</f>
        <v>8</v>
      </c>
      <c r="K15" s="44"/>
      <c r="L15" s="44"/>
      <c r="M15" s="44">
        <v>9</v>
      </c>
      <c r="N15" s="44">
        <v>8</v>
      </c>
      <c r="O15" s="44"/>
      <c r="P15" s="44">
        <v>10</v>
      </c>
      <c r="Q15" s="44">
        <v>9</v>
      </c>
      <c r="R15" s="44"/>
      <c r="S15" s="44"/>
      <c r="T15" s="44"/>
      <c r="U15" s="44"/>
      <c r="V15" s="44"/>
      <c r="W15" s="44"/>
      <c r="X15" s="44"/>
      <c r="Y15" s="44"/>
      <c r="Z15" s="44">
        <v>9</v>
      </c>
      <c r="AA15" s="44"/>
      <c r="AB15" s="44"/>
      <c r="AC15" s="44">
        <v>9</v>
      </c>
      <c r="AD15" s="44">
        <v>9</v>
      </c>
      <c r="AE15" s="44"/>
      <c r="AF15" s="44"/>
      <c r="AG15" s="44">
        <v>9</v>
      </c>
      <c r="AH15" s="44"/>
      <c r="AI15" s="44">
        <v>9</v>
      </c>
      <c r="AJ15" s="44">
        <v>10</v>
      </c>
      <c r="AK15" s="44"/>
      <c r="AL15" s="44">
        <v>9</v>
      </c>
      <c r="AM15" s="44">
        <v>9</v>
      </c>
      <c r="AN15" s="44"/>
      <c r="AO15" s="44">
        <v>9</v>
      </c>
      <c r="AP15" s="44"/>
      <c r="AQ15" s="44">
        <v>10</v>
      </c>
      <c r="AR15" s="44">
        <v>9</v>
      </c>
      <c r="AS15" s="44">
        <v>10</v>
      </c>
      <c r="AT15" s="44"/>
      <c r="AU15" s="44">
        <v>10</v>
      </c>
      <c r="AV15" s="44"/>
      <c r="AW15" s="44">
        <v>8</v>
      </c>
      <c r="AX15" s="44">
        <v>9</v>
      </c>
      <c r="AY15" s="44"/>
    </row>
    <row r="16" spans="1:51" x14ac:dyDescent="0.2">
      <c r="A16" s="40">
        <v>3</v>
      </c>
      <c r="B16" s="41" t="s">
        <v>33</v>
      </c>
      <c r="C16" s="42" t="s">
        <v>14</v>
      </c>
      <c r="D16" s="42">
        <v>1641122210</v>
      </c>
      <c r="E16" s="43"/>
      <c r="F16" s="45">
        <v>926</v>
      </c>
      <c r="G16" s="45">
        <f>IF(I16 &gt; 0,H16/I16,0)</f>
        <v>8.6999999999999993</v>
      </c>
      <c r="H16" s="45">
        <v>174</v>
      </c>
      <c r="I16" s="45">
        <v>20</v>
      </c>
      <c r="J16" s="43">
        <f ca="1">MIN(F16:$L16)</f>
        <v>7</v>
      </c>
      <c r="K16" s="44"/>
      <c r="L16" s="44">
        <v>8</v>
      </c>
      <c r="M16" s="44">
        <v>8</v>
      </c>
      <c r="N16" s="44">
        <v>8</v>
      </c>
      <c r="O16" s="44"/>
      <c r="P16" s="44">
        <v>10</v>
      </c>
      <c r="Q16" s="44">
        <v>9</v>
      </c>
      <c r="R16" s="44"/>
      <c r="S16" s="44"/>
      <c r="T16" s="44"/>
      <c r="U16" s="44">
        <v>10</v>
      </c>
      <c r="V16" s="44"/>
      <c r="W16" s="44"/>
      <c r="X16" s="44"/>
      <c r="Y16" s="44"/>
      <c r="Z16" s="44"/>
      <c r="AA16" s="44"/>
      <c r="AB16" s="44"/>
      <c r="AC16" s="44">
        <v>9</v>
      </c>
      <c r="AD16" s="44">
        <v>8</v>
      </c>
      <c r="AE16" s="44">
        <v>8</v>
      </c>
      <c r="AF16" s="44"/>
      <c r="AG16" s="44">
        <v>9</v>
      </c>
      <c r="AH16" s="44">
        <v>8</v>
      </c>
      <c r="AI16" s="44"/>
      <c r="AJ16" s="44">
        <v>9</v>
      </c>
      <c r="AK16" s="44"/>
      <c r="AL16" s="44"/>
      <c r="AM16" s="44">
        <v>8</v>
      </c>
      <c r="AN16" s="44"/>
      <c r="AO16" s="44">
        <v>7</v>
      </c>
      <c r="AP16" s="44">
        <v>8</v>
      </c>
      <c r="AQ16" s="44">
        <v>10</v>
      </c>
      <c r="AR16" s="44">
        <v>9</v>
      </c>
      <c r="AS16" s="44"/>
      <c r="AT16" s="44"/>
      <c r="AU16" s="44">
        <v>10</v>
      </c>
      <c r="AV16" s="44">
        <v>9</v>
      </c>
      <c r="AW16" s="44"/>
      <c r="AX16" s="44">
        <v>9</v>
      </c>
      <c r="AY16" s="44"/>
    </row>
    <row r="17" spans="1:51" x14ac:dyDescent="0.2">
      <c r="A17" s="40">
        <v>4</v>
      </c>
      <c r="B17" s="41" t="s">
        <v>40</v>
      </c>
      <c r="C17" s="42" t="s">
        <v>13</v>
      </c>
      <c r="D17" s="42">
        <v>1641122191</v>
      </c>
      <c r="E17" s="43"/>
      <c r="F17" s="45">
        <v>926</v>
      </c>
      <c r="G17" s="45">
        <f>IF(I17 &gt; 0,H17/I17,0)</f>
        <v>8.65</v>
      </c>
      <c r="H17" s="45">
        <v>173</v>
      </c>
      <c r="I17" s="45">
        <v>20</v>
      </c>
      <c r="J17" s="43">
        <f ca="1">MIN(F17:$L17)</f>
        <v>6</v>
      </c>
      <c r="K17" s="44"/>
      <c r="L17" s="44">
        <v>9</v>
      </c>
      <c r="M17" s="44">
        <v>8</v>
      </c>
      <c r="N17" s="44">
        <v>9</v>
      </c>
      <c r="O17" s="44"/>
      <c r="P17" s="44">
        <v>9</v>
      </c>
      <c r="Q17" s="44">
        <v>9</v>
      </c>
      <c r="R17" s="44"/>
      <c r="S17" s="44"/>
      <c r="T17" s="44"/>
      <c r="U17" s="44"/>
      <c r="V17" s="44"/>
      <c r="W17" s="44">
        <v>6</v>
      </c>
      <c r="X17" s="44"/>
      <c r="Y17" s="44"/>
      <c r="Z17" s="44"/>
      <c r="AA17" s="44"/>
      <c r="AB17" s="44"/>
      <c r="AC17" s="44">
        <v>10</v>
      </c>
      <c r="AD17" s="44"/>
      <c r="AE17" s="44">
        <v>8</v>
      </c>
      <c r="AF17" s="44"/>
      <c r="AG17" s="44">
        <v>10</v>
      </c>
      <c r="AH17" s="44"/>
      <c r="AI17" s="44">
        <v>9</v>
      </c>
      <c r="AJ17" s="44">
        <v>9</v>
      </c>
      <c r="AK17" s="44"/>
      <c r="AL17" s="44">
        <v>9</v>
      </c>
      <c r="AM17" s="44">
        <v>8</v>
      </c>
      <c r="AN17" s="44"/>
      <c r="AO17" s="44">
        <v>6</v>
      </c>
      <c r="AP17" s="44">
        <v>8</v>
      </c>
      <c r="AQ17" s="44">
        <v>10</v>
      </c>
      <c r="AR17" s="44"/>
      <c r="AS17" s="44"/>
      <c r="AT17" s="44">
        <v>9</v>
      </c>
      <c r="AU17" s="44">
        <v>10</v>
      </c>
      <c r="AV17" s="44"/>
      <c r="AW17" s="44">
        <v>8</v>
      </c>
      <c r="AX17" s="44">
        <v>9</v>
      </c>
      <c r="AY17" s="44"/>
    </row>
    <row r="18" spans="1:51" x14ac:dyDescent="0.2">
      <c r="A18" s="40">
        <v>5</v>
      </c>
      <c r="B18" s="41" t="s">
        <v>43</v>
      </c>
      <c r="C18" s="42" t="s">
        <v>29</v>
      </c>
      <c r="D18" s="42">
        <v>1653451386</v>
      </c>
      <c r="E18" s="43"/>
      <c r="F18" s="45">
        <v>910</v>
      </c>
      <c r="G18" s="45">
        <f>IF(I18 &gt; 0,H18/I18,0)</f>
        <v>8.7368421052631575</v>
      </c>
      <c r="H18" s="45">
        <v>166</v>
      </c>
      <c r="I18" s="45">
        <v>19</v>
      </c>
      <c r="J18" s="43">
        <f ca="1">MIN(F18:$L18)</f>
        <v>6</v>
      </c>
      <c r="K18" s="44"/>
      <c r="L18" s="44"/>
      <c r="M18" s="44">
        <v>8</v>
      </c>
      <c r="N18" s="44">
        <v>8</v>
      </c>
      <c r="O18" s="44"/>
      <c r="P18" s="44">
        <v>10</v>
      </c>
      <c r="Q18" s="44">
        <v>10</v>
      </c>
      <c r="R18" s="44"/>
      <c r="S18" s="44"/>
      <c r="T18" s="44">
        <v>9</v>
      </c>
      <c r="U18" s="44"/>
      <c r="V18" s="44"/>
      <c r="W18" s="44"/>
      <c r="X18" s="44"/>
      <c r="Y18" s="44"/>
      <c r="Z18" s="44"/>
      <c r="AA18" s="44"/>
      <c r="AB18" s="44"/>
      <c r="AC18" s="44">
        <v>9</v>
      </c>
      <c r="AD18" s="44">
        <v>8</v>
      </c>
      <c r="AE18" s="44">
        <v>8</v>
      </c>
      <c r="AF18" s="44"/>
      <c r="AG18" s="44">
        <v>9</v>
      </c>
      <c r="AH18" s="44"/>
      <c r="AI18" s="44">
        <v>9</v>
      </c>
      <c r="AJ18" s="44">
        <v>9</v>
      </c>
      <c r="AK18" s="44"/>
      <c r="AL18" s="44"/>
      <c r="AM18" s="44">
        <v>9</v>
      </c>
      <c r="AN18" s="44"/>
      <c r="AO18" s="44">
        <v>6</v>
      </c>
      <c r="AP18" s="44">
        <v>7</v>
      </c>
      <c r="AQ18" s="44">
        <v>10</v>
      </c>
      <c r="AR18" s="44"/>
      <c r="AS18" s="44"/>
      <c r="AT18" s="44">
        <v>10</v>
      </c>
      <c r="AU18" s="44">
        <v>9</v>
      </c>
      <c r="AV18" s="44"/>
      <c r="AW18" s="44">
        <v>8</v>
      </c>
      <c r="AX18" s="44">
        <v>10</v>
      </c>
      <c r="AY18" s="44"/>
    </row>
    <row r="19" spans="1:51" x14ac:dyDescent="0.2">
      <c r="A19" s="40">
        <v>6</v>
      </c>
      <c r="B19" s="41" t="s">
        <v>49</v>
      </c>
      <c r="C19" s="42" t="s">
        <v>30</v>
      </c>
      <c r="D19" s="42">
        <v>1642272363</v>
      </c>
      <c r="E19" s="43"/>
      <c r="F19" s="45">
        <v>906</v>
      </c>
      <c r="G19" s="45">
        <f>IF(I19 &gt; 0,H19/I19,0)</f>
        <v>8.7368421052631575</v>
      </c>
      <c r="H19" s="45">
        <v>166</v>
      </c>
      <c r="I19" s="45">
        <v>19</v>
      </c>
      <c r="J19" s="43">
        <f ca="1">MIN(F19:$L19)</f>
        <v>7</v>
      </c>
      <c r="K19" s="44"/>
      <c r="L19" s="44"/>
      <c r="M19" s="44">
        <v>8</v>
      </c>
      <c r="N19" s="44">
        <v>8</v>
      </c>
      <c r="O19" s="44"/>
      <c r="P19" s="44">
        <v>9</v>
      </c>
      <c r="Q19" s="44">
        <v>9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>
        <v>10</v>
      </c>
      <c r="AD19" s="44"/>
      <c r="AE19" s="44">
        <v>8</v>
      </c>
      <c r="AF19" s="44">
        <v>10</v>
      </c>
      <c r="AG19" s="44">
        <v>10</v>
      </c>
      <c r="AH19" s="44">
        <v>9</v>
      </c>
      <c r="AI19" s="44"/>
      <c r="AJ19" s="44"/>
      <c r="AK19" s="44">
        <v>9</v>
      </c>
      <c r="AL19" s="44"/>
      <c r="AM19" s="44">
        <v>8</v>
      </c>
      <c r="AN19" s="44">
        <v>8</v>
      </c>
      <c r="AO19" s="44">
        <v>7</v>
      </c>
      <c r="AP19" s="44">
        <v>7</v>
      </c>
      <c r="AQ19" s="44">
        <v>10</v>
      </c>
      <c r="AR19" s="44">
        <v>10</v>
      </c>
      <c r="AS19" s="44"/>
      <c r="AT19" s="44"/>
      <c r="AU19" s="44">
        <v>8</v>
      </c>
      <c r="AV19" s="44">
        <v>8</v>
      </c>
      <c r="AW19" s="44"/>
      <c r="AX19" s="44">
        <v>10</v>
      </c>
      <c r="AY19" s="44"/>
    </row>
    <row r="20" spans="1:51" x14ac:dyDescent="0.2">
      <c r="A20" s="40">
        <v>7</v>
      </c>
      <c r="B20" s="41" t="s">
        <v>52</v>
      </c>
      <c r="C20" s="42" t="s">
        <v>21</v>
      </c>
      <c r="D20" s="42">
        <v>1641122385</v>
      </c>
      <c r="E20" s="43"/>
      <c r="F20" s="45">
        <v>905</v>
      </c>
      <c r="G20" s="45">
        <f>IF(I20 &gt; 0,H20/I20,0)</f>
        <v>8.6842105263157894</v>
      </c>
      <c r="H20" s="45">
        <v>165</v>
      </c>
      <c r="I20" s="45">
        <v>19</v>
      </c>
      <c r="J20" s="43">
        <f ca="1">MIN(F20:$L20)</f>
        <v>6</v>
      </c>
      <c r="K20" s="44"/>
      <c r="L20" s="44"/>
      <c r="M20" s="44">
        <v>8</v>
      </c>
      <c r="N20" s="44">
        <v>8</v>
      </c>
      <c r="O20" s="44"/>
      <c r="P20" s="44">
        <v>8</v>
      </c>
      <c r="Q20" s="44">
        <v>8</v>
      </c>
      <c r="R20" s="44"/>
      <c r="S20" s="44">
        <v>8</v>
      </c>
      <c r="T20" s="44"/>
      <c r="U20" s="44"/>
      <c r="V20" s="44"/>
      <c r="W20" s="44"/>
      <c r="X20" s="44"/>
      <c r="Y20" s="44"/>
      <c r="Z20" s="44"/>
      <c r="AA20" s="44"/>
      <c r="AB20" s="44"/>
      <c r="AC20" s="44">
        <v>10</v>
      </c>
      <c r="AD20" s="44"/>
      <c r="AE20" s="44">
        <v>8</v>
      </c>
      <c r="AF20" s="44">
        <v>10</v>
      </c>
      <c r="AG20" s="44">
        <v>10</v>
      </c>
      <c r="AH20" s="44"/>
      <c r="AI20" s="44">
        <v>9</v>
      </c>
      <c r="AJ20" s="44"/>
      <c r="AK20" s="44">
        <v>8</v>
      </c>
      <c r="AL20" s="44">
        <v>8</v>
      </c>
      <c r="AM20" s="44"/>
      <c r="AN20" s="44"/>
      <c r="AO20" s="44">
        <v>7</v>
      </c>
      <c r="AP20" s="44">
        <v>6</v>
      </c>
      <c r="AQ20" s="44">
        <v>10</v>
      </c>
      <c r="AR20" s="44">
        <v>10</v>
      </c>
      <c r="AS20" s="44"/>
      <c r="AT20" s="44"/>
      <c r="AU20" s="44">
        <v>10</v>
      </c>
      <c r="AV20" s="44"/>
      <c r="AW20" s="44">
        <v>9</v>
      </c>
      <c r="AX20" s="44">
        <v>10</v>
      </c>
      <c r="AY20" s="44"/>
    </row>
    <row r="21" spans="1:51" x14ac:dyDescent="0.2">
      <c r="A21" s="40">
        <v>8</v>
      </c>
      <c r="B21" s="41" t="s">
        <v>50</v>
      </c>
      <c r="C21" s="42" t="s">
        <v>23</v>
      </c>
      <c r="D21" s="42">
        <v>1641122460</v>
      </c>
      <c r="E21" s="43"/>
      <c r="F21" s="45">
        <v>901</v>
      </c>
      <c r="G21" s="45">
        <f>IF(I21 &gt; 0,H21/I21,0)</f>
        <v>8.7368421052631575</v>
      </c>
      <c r="H21" s="45">
        <v>166</v>
      </c>
      <c r="I21" s="45">
        <v>19</v>
      </c>
      <c r="J21" s="43">
        <f ca="1">MIN(F21:$L21)</f>
        <v>7</v>
      </c>
      <c r="K21" s="44"/>
      <c r="L21" s="44"/>
      <c r="M21" s="44">
        <v>8</v>
      </c>
      <c r="N21" s="44">
        <v>8</v>
      </c>
      <c r="O21" s="44"/>
      <c r="P21" s="44">
        <v>9</v>
      </c>
      <c r="Q21" s="44">
        <v>9</v>
      </c>
      <c r="R21" s="44"/>
      <c r="S21" s="44"/>
      <c r="T21" s="44"/>
      <c r="U21" s="44"/>
      <c r="V21" s="44"/>
      <c r="W21" s="44"/>
      <c r="X21" s="44">
        <v>8</v>
      </c>
      <c r="Y21" s="44"/>
      <c r="Z21" s="44"/>
      <c r="AA21" s="44"/>
      <c r="AB21" s="44"/>
      <c r="AC21" s="44">
        <v>9</v>
      </c>
      <c r="AD21" s="44">
        <v>7</v>
      </c>
      <c r="AE21" s="44">
        <v>10</v>
      </c>
      <c r="AF21" s="44"/>
      <c r="AG21" s="44">
        <v>10</v>
      </c>
      <c r="AH21" s="44">
        <v>8</v>
      </c>
      <c r="AI21" s="44"/>
      <c r="AJ21" s="44">
        <v>10</v>
      </c>
      <c r="AK21" s="44"/>
      <c r="AL21" s="44"/>
      <c r="AM21" s="44">
        <v>8</v>
      </c>
      <c r="AN21" s="44"/>
      <c r="AO21" s="44">
        <v>7</v>
      </c>
      <c r="AP21" s="44">
        <v>8</v>
      </c>
      <c r="AQ21" s="44">
        <v>10</v>
      </c>
      <c r="AR21" s="44">
        <v>9</v>
      </c>
      <c r="AS21" s="44"/>
      <c r="AT21" s="44"/>
      <c r="AU21" s="44">
        <v>10</v>
      </c>
      <c r="AV21" s="44">
        <v>9</v>
      </c>
      <c r="AW21" s="44"/>
      <c r="AX21" s="44">
        <v>9</v>
      </c>
      <c r="AY21" s="44"/>
    </row>
    <row r="22" spans="1:51" x14ac:dyDescent="0.2">
      <c r="A22" s="40">
        <v>9</v>
      </c>
      <c r="B22" s="41" t="s">
        <v>53</v>
      </c>
      <c r="C22" s="42" t="s">
        <v>20</v>
      </c>
      <c r="D22" s="42">
        <v>1641122361</v>
      </c>
      <c r="E22" s="43"/>
      <c r="F22" s="45">
        <v>885</v>
      </c>
      <c r="G22" s="45">
        <f>IF(I22 &gt; 0,H22/I22,0)</f>
        <v>8.5789473684210531</v>
      </c>
      <c r="H22" s="45">
        <v>163</v>
      </c>
      <c r="I22" s="45">
        <v>19</v>
      </c>
      <c r="J22" s="43">
        <f ca="1">MIN(F22:$L22)</f>
        <v>7</v>
      </c>
      <c r="K22" s="44"/>
      <c r="L22" s="44"/>
      <c r="M22" s="44">
        <v>8</v>
      </c>
      <c r="N22" s="44">
        <v>8</v>
      </c>
      <c r="O22" s="44"/>
      <c r="P22" s="44">
        <v>10</v>
      </c>
      <c r="Q22" s="44">
        <v>7</v>
      </c>
      <c r="R22" s="44">
        <v>8</v>
      </c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>
        <v>9</v>
      </c>
      <c r="AD22" s="44">
        <v>8</v>
      </c>
      <c r="AE22" s="44"/>
      <c r="AF22" s="44">
        <v>10</v>
      </c>
      <c r="AG22" s="44">
        <v>10</v>
      </c>
      <c r="AH22" s="44">
        <v>7</v>
      </c>
      <c r="AI22" s="44"/>
      <c r="AJ22" s="44"/>
      <c r="AK22" s="44">
        <v>9</v>
      </c>
      <c r="AL22" s="44"/>
      <c r="AM22" s="44">
        <v>9</v>
      </c>
      <c r="AN22" s="44"/>
      <c r="AO22" s="44">
        <v>7</v>
      </c>
      <c r="AP22" s="44">
        <v>7</v>
      </c>
      <c r="AQ22" s="44">
        <v>10</v>
      </c>
      <c r="AR22" s="44"/>
      <c r="AS22" s="44"/>
      <c r="AT22" s="44">
        <v>9</v>
      </c>
      <c r="AU22" s="44">
        <v>9</v>
      </c>
      <c r="AV22" s="44">
        <v>9</v>
      </c>
      <c r="AW22" s="44"/>
      <c r="AX22" s="44">
        <v>9</v>
      </c>
      <c r="AY22" s="44"/>
    </row>
    <row r="23" spans="1:51" x14ac:dyDescent="0.2">
      <c r="A23" s="40">
        <v>10</v>
      </c>
      <c r="B23" s="41" t="s">
        <v>38</v>
      </c>
      <c r="C23" s="42" t="s">
        <v>24</v>
      </c>
      <c r="D23" s="42">
        <v>1641122493</v>
      </c>
      <c r="E23" s="43"/>
      <c r="F23" s="45">
        <v>876</v>
      </c>
      <c r="G23" s="45">
        <f>IF(I23 &gt; 0,H23/I23,0)</f>
        <v>8.4499999999999993</v>
      </c>
      <c r="H23" s="45">
        <v>169</v>
      </c>
      <c r="I23" s="45">
        <v>20</v>
      </c>
      <c r="J23" s="43">
        <f ca="1">MIN(F23:$L23)</f>
        <v>7</v>
      </c>
      <c r="K23" s="44"/>
      <c r="L23" s="44">
        <v>9</v>
      </c>
      <c r="M23" s="44">
        <v>8</v>
      </c>
      <c r="N23" s="44">
        <v>8</v>
      </c>
      <c r="O23" s="44"/>
      <c r="P23" s="44">
        <v>10</v>
      </c>
      <c r="Q23" s="44">
        <v>8</v>
      </c>
      <c r="R23" s="44"/>
      <c r="S23" s="44"/>
      <c r="T23" s="44"/>
      <c r="U23" s="44">
        <v>10</v>
      </c>
      <c r="V23" s="44"/>
      <c r="W23" s="44"/>
      <c r="X23" s="44"/>
      <c r="Y23" s="44"/>
      <c r="Z23" s="44"/>
      <c r="AA23" s="44"/>
      <c r="AB23" s="44"/>
      <c r="AC23" s="44">
        <v>9</v>
      </c>
      <c r="AD23" s="44">
        <v>8</v>
      </c>
      <c r="AE23" s="44">
        <v>8</v>
      </c>
      <c r="AF23" s="44">
        <v>10</v>
      </c>
      <c r="AG23" s="44">
        <v>9</v>
      </c>
      <c r="AH23" s="44"/>
      <c r="AI23" s="44">
        <v>8</v>
      </c>
      <c r="AJ23" s="44"/>
      <c r="AK23" s="44"/>
      <c r="AL23" s="44">
        <v>9</v>
      </c>
      <c r="AM23" s="44"/>
      <c r="AN23" s="44"/>
      <c r="AO23" s="44">
        <v>7</v>
      </c>
      <c r="AP23" s="44">
        <v>8</v>
      </c>
      <c r="AQ23" s="44">
        <v>10</v>
      </c>
      <c r="AR23" s="44"/>
      <c r="AS23" s="44"/>
      <c r="AT23" s="44">
        <v>8</v>
      </c>
      <c r="AU23" s="44">
        <v>8</v>
      </c>
      <c r="AV23" s="44"/>
      <c r="AW23" s="44">
        <v>7</v>
      </c>
      <c r="AX23" s="44">
        <v>7</v>
      </c>
      <c r="AY23" s="44"/>
    </row>
    <row r="24" spans="1:51" x14ac:dyDescent="0.2">
      <c r="A24" s="40">
        <v>11</v>
      </c>
      <c r="B24" s="41" t="s">
        <v>39</v>
      </c>
      <c r="C24" s="42" t="s">
        <v>32</v>
      </c>
      <c r="D24" s="42">
        <v>1642866658</v>
      </c>
      <c r="E24" s="43"/>
      <c r="F24" s="45">
        <v>871</v>
      </c>
      <c r="G24" s="45">
        <f>IF(I24 &gt; 0,H24/I24,0)</f>
        <v>8.25</v>
      </c>
      <c r="H24" s="45">
        <v>165</v>
      </c>
      <c r="I24" s="45">
        <v>20</v>
      </c>
      <c r="J24" s="43">
        <f ca="1">MIN(F24:$L24)</f>
        <v>6</v>
      </c>
      <c r="K24" s="44"/>
      <c r="L24" s="44">
        <v>9</v>
      </c>
      <c r="M24" s="44">
        <v>7</v>
      </c>
      <c r="N24" s="44">
        <v>8</v>
      </c>
      <c r="O24" s="44"/>
      <c r="P24" s="44">
        <v>9</v>
      </c>
      <c r="Q24" s="44">
        <v>8</v>
      </c>
      <c r="R24" s="44"/>
      <c r="S24" s="44"/>
      <c r="T24" s="44">
        <v>8</v>
      </c>
      <c r="U24" s="44"/>
      <c r="V24" s="44"/>
      <c r="W24" s="44"/>
      <c r="X24" s="44"/>
      <c r="Y24" s="44"/>
      <c r="Z24" s="44"/>
      <c r="AA24" s="44"/>
      <c r="AB24" s="44"/>
      <c r="AC24" s="44">
        <v>10</v>
      </c>
      <c r="AD24" s="44">
        <v>7</v>
      </c>
      <c r="AE24" s="44">
        <v>8</v>
      </c>
      <c r="AF24" s="44"/>
      <c r="AG24" s="44">
        <v>9</v>
      </c>
      <c r="AH24" s="44"/>
      <c r="AI24" s="44">
        <v>9</v>
      </c>
      <c r="AJ24" s="44">
        <v>9</v>
      </c>
      <c r="AK24" s="44"/>
      <c r="AL24" s="44">
        <v>8</v>
      </c>
      <c r="AM24" s="44"/>
      <c r="AN24" s="44"/>
      <c r="AO24" s="44">
        <v>6</v>
      </c>
      <c r="AP24" s="44">
        <v>7</v>
      </c>
      <c r="AQ24" s="44">
        <v>10</v>
      </c>
      <c r="AR24" s="44">
        <v>10</v>
      </c>
      <c r="AS24" s="44"/>
      <c r="AT24" s="44"/>
      <c r="AU24" s="44">
        <v>8</v>
      </c>
      <c r="AV24" s="44"/>
      <c r="AW24" s="44">
        <v>7</v>
      </c>
      <c r="AX24" s="44">
        <v>8</v>
      </c>
      <c r="AY24" s="44"/>
    </row>
    <row r="25" spans="1:51" x14ac:dyDescent="0.2">
      <c r="A25" s="40">
        <v>12</v>
      </c>
      <c r="B25" s="41" t="s">
        <v>37</v>
      </c>
      <c r="C25" s="42" t="s">
        <v>31</v>
      </c>
      <c r="D25" s="42">
        <v>1642378464</v>
      </c>
      <c r="E25" s="43"/>
      <c r="F25" s="45">
        <v>850</v>
      </c>
      <c r="G25" s="45">
        <f>IF(I25 &gt; 0,H25/I25,0)</f>
        <v>8.0500000000000007</v>
      </c>
      <c r="H25" s="45">
        <v>161</v>
      </c>
      <c r="I25" s="45">
        <v>20</v>
      </c>
      <c r="J25" s="43">
        <f ca="1">MIN(F25:$L25)</f>
        <v>5</v>
      </c>
      <c r="K25" s="44"/>
      <c r="L25" s="44">
        <v>9</v>
      </c>
      <c r="M25" s="44">
        <v>8</v>
      </c>
      <c r="N25" s="44">
        <v>8</v>
      </c>
      <c r="O25" s="44"/>
      <c r="P25" s="44">
        <v>9</v>
      </c>
      <c r="Q25" s="44">
        <v>9</v>
      </c>
      <c r="R25" s="44"/>
      <c r="S25" s="44"/>
      <c r="T25" s="44"/>
      <c r="U25" s="44"/>
      <c r="V25" s="44"/>
      <c r="W25" s="44"/>
      <c r="X25" s="44"/>
      <c r="Y25" s="44">
        <v>9</v>
      </c>
      <c r="Z25" s="44"/>
      <c r="AA25" s="44"/>
      <c r="AB25" s="44"/>
      <c r="AC25" s="44">
        <v>7</v>
      </c>
      <c r="AD25" s="44">
        <v>8</v>
      </c>
      <c r="AE25" s="44">
        <v>8</v>
      </c>
      <c r="AF25" s="44"/>
      <c r="AG25" s="44">
        <v>8</v>
      </c>
      <c r="AH25" s="44"/>
      <c r="AI25" s="44">
        <v>8</v>
      </c>
      <c r="AJ25" s="44">
        <v>9</v>
      </c>
      <c r="AK25" s="44"/>
      <c r="AL25" s="44">
        <v>9</v>
      </c>
      <c r="AM25" s="44"/>
      <c r="AN25" s="44"/>
      <c r="AO25" s="44">
        <v>5</v>
      </c>
      <c r="AP25" s="44">
        <v>6</v>
      </c>
      <c r="AQ25" s="44">
        <v>10</v>
      </c>
      <c r="AR25" s="44">
        <v>9</v>
      </c>
      <c r="AS25" s="44"/>
      <c r="AT25" s="44"/>
      <c r="AU25" s="44">
        <v>6</v>
      </c>
      <c r="AV25" s="44"/>
      <c r="AW25" s="44">
        <v>7</v>
      </c>
      <c r="AX25" s="44">
        <v>9</v>
      </c>
      <c r="AY25" s="44"/>
    </row>
    <row r="26" spans="1:51" x14ac:dyDescent="0.2">
      <c r="A26" s="40">
        <v>13</v>
      </c>
      <c r="B26" s="41" t="s">
        <v>55</v>
      </c>
      <c r="C26" s="42" t="s">
        <v>18</v>
      </c>
      <c r="D26" s="42">
        <v>1641122312</v>
      </c>
      <c r="E26" s="43"/>
      <c r="F26" s="45">
        <v>843</v>
      </c>
      <c r="G26" s="45">
        <f>IF(I26 &gt; 0,H26/I26,0)</f>
        <v>8.2105263157894743</v>
      </c>
      <c r="H26" s="45">
        <v>156</v>
      </c>
      <c r="I26" s="45">
        <v>19</v>
      </c>
      <c r="J26" s="43">
        <f ca="1">MIN(F26:$L26)</f>
        <v>6</v>
      </c>
      <c r="K26" s="44"/>
      <c r="L26" s="44"/>
      <c r="M26" s="44">
        <v>8</v>
      </c>
      <c r="N26" s="44">
        <v>9</v>
      </c>
      <c r="O26" s="44"/>
      <c r="P26" s="44">
        <v>9</v>
      </c>
      <c r="Q26" s="44">
        <v>8</v>
      </c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>
        <v>8</v>
      </c>
      <c r="AC26" s="44">
        <v>9</v>
      </c>
      <c r="AD26" s="44"/>
      <c r="AE26" s="44">
        <v>8</v>
      </c>
      <c r="AF26" s="44"/>
      <c r="AG26" s="44">
        <v>8</v>
      </c>
      <c r="AH26" s="44"/>
      <c r="AI26" s="44">
        <v>8</v>
      </c>
      <c r="AJ26" s="44">
        <v>9</v>
      </c>
      <c r="AK26" s="44"/>
      <c r="AL26" s="44">
        <v>8</v>
      </c>
      <c r="AM26" s="44">
        <v>7</v>
      </c>
      <c r="AN26" s="44"/>
      <c r="AO26" s="44">
        <v>6</v>
      </c>
      <c r="AP26" s="44">
        <v>6</v>
      </c>
      <c r="AQ26" s="44">
        <v>10</v>
      </c>
      <c r="AR26" s="44">
        <v>10</v>
      </c>
      <c r="AS26" s="44"/>
      <c r="AT26" s="44"/>
      <c r="AU26" s="44">
        <v>9</v>
      </c>
      <c r="AV26" s="44"/>
      <c r="AW26" s="44">
        <v>8</v>
      </c>
      <c r="AX26" s="44">
        <v>8</v>
      </c>
      <c r="AY26" s="44"/>
    </row>
    <row r="27" spans="1:51" x14ac:dyDescent="0.2">
      <c r="A27" s="40">
        <v>14</v>
      </c>
      <c r="B27" s="41" t="s">
        <v>45</v>
      </c>
      <c r="C27" s="42" t="s">
        <v>28</v>
      </c>
      <c r="D27" s="42">
        <v>1653120241</v>
      </c>
      <c r="E27" s="43"/>
      <c r="F27" s="45">
        <v>841</v>
      </c>
      <c r="G27" s="45">
        <f>IF(I27 &gt; 0,H27/I27,0)</f>
        <v>8.1578947368421044</v>
      </c>
      <c r="H27" s="45">
        <v>155</v>
      </c>
      <c r="I27" s="45">
        <v>19</v>
      </c>
      <c r="J27" s="43">
        <f ca="1">MIN(F27:$L27)</f>
        <v>6</v>
      </c>
      <c r="K27" s="44"/>
      <c r="L27" s="44"/>
      <c r="M27" s="44">
        <v>8</v>
      </c>
      <c r="N27" s="44">
        <v>7</v>
      </c>
      <c r="O27" s="44"/>
      <c r="P27" s="44">
        <v>9</v>
      </c>
      <c r="Q27" s="44">
        <v>8</v>
      </c>
      <c r="R27" s="44"/>
      <c r="S27" s="44"/>
      <c r="T27" s="44"/>
      <c r="U27" s="44"/>
      <c r="V27" s="44"/>
      <c r="W27" s="44"/>
      <c r="X27" s="44"/>
      <c r="Y27" s="44"/>
      <c r="Z27" s="44"/>
      <c r="AA27" s="44">
        <v>6</v>
      </c>
      <c r="AB27" s="44"/>
      <c r="AC27" s="44">
        <v>8</v>
      </c>
      <c r="AD27" s="44">
        <v>7</v>
      </c>
      <c r="AE27" s="44"/>
      <c r="AF27" s="44">
        <v>10</v>
      </c>
      <c r="AG27" s="44">
        <v>9</v>
      </c>
      <c r="AH27" s="44">
        <v>9</v>
      </c>
      <c r="AI27" s="44"/>
      <c r="AJ27" s="44"/>
      <c r="AK27" s="44">
        <v>9</v>
      </c>
      <c r="AL27" s="44"/>
      <c r="AM27" s="44">
        <v>8</v>
      </c>
      <c r="AN27" s="44"/>
      <c r="AO27" s="44">
        <v>8</v>
      </c>
      <c r="AP27" s="44">
        <v>6</v>
      </c>
      <c r="AQ27" s="44">
        <v>10</v>
      </c>
      <c r="AR27" s="44"/>
      <c r="AS27" s="44"/>
      <c r="AT27" s="44">
        <v>9</v>
      </c>
      <c r="AU27" s="44">
        <v>8</v>
      </c>
      <c r="AV27" s="44">
        <v>8</v>
      </c>
      <c r="AW27" s="44"/>
      <c r="AX27" s="44">
        <v>8</v>
      </c>
      <c r="AY27" s="44"/>
    </row>
    <row r="28" spans="1:51" x14ac:dyDescent="0.2">
      <c r="A28" s="40">
        <v>15</v>
      </c>
      <c r="B28" s="41" t="s">
        <v>54</v>
      </c>
      <c r="C28" s="42" t="s">
        <v>19</v>
      </c>
      <c r="D28" s="42">
        <v>1641122330</v>
      </c>
      <c r="E28" s="43"/>
      <c r="F28" s="45">
        <v>831</v>
      </c>
      <c r="G28" s="45">
        <f>IF(I28 &gt; 0,H28/I28,0)</f>
        <v>8.1052631578947363</v>
      </c>
      <c r="H28" s="45">
        <v>154</v>
      </c>
      <c r="I28" s="45">
        <v>19</v>
      </c>
      <c r="J28" s="43">
        <f ca="1">MIN(F28:$L28)</f>
        <v>6</v>
      </c>
      <c r="K28" s="44"/>
      <c r="L28" s="44"/>
      <c r="M28" s="44">
        <v>7</v>
      </c>
      <c r="N28" s="44">
        <v>8</v>
      </c>
      <c r="O28" s="44"/>
      <c r="P28" s="44">
        <v>9</v>
      </c>
      <c r="Q28" s="44">
        <v>8</v>
      </c>
      <c r="R28" s="44">
        <v>8</v>
      </c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>
        <v>8</v>
      </c>
      <c r="AD28" s="44"/>
      <c r="AE28" s="44">
        <v>10</v>
      </c>
      <c r="AF28" s="44"/>
      <c r="AG28" s="44">
        <v>9</v>
      </c>
      <c r="AH28" s="44"/>
      <c r="AI28" s="44">
        <v>8</v>
      </c>
      <c r="AJ28" s="44">
        <v>8</v>
      </c>
      <c r="AK28" s="44"/>
      <c r="AL28" s="44">
        <v>8</v>
      </c>
      <c r="AM28" s="44">
        <v>7</v>
      </c>
      <c r="AN28" s="44"/>
      <c r="AO28" s="44">
        <v>7</v>
      </c>
      <c r="AP28" s="44">
        <v>6</v>
      </c>
      <c r="AQ28" s="44">
        <v>10</v>
      </c>
      <c r="AR28" s="44">
        <v>9</v>
      </c>
      <c r="AS28" s="44"/>
      <c r="AT28" s="44"/>
      <c r="AU28" s="44">
        <v>9</v>
      </c>
      <c r="AV28" s="44"/>
      <c r="AW28" s="44">
        <v>7</v>
      </c>
      <c r="AX28" s="44">
        <v>8</v>
      </c>
      <c r="AY28" s="44"/>
    </row>
    <row r="29" spans="1:51" x14ac:dyDescent="0.2">
      <c r="A29" s="40">
        <v>16</v>
      </c>
      <c r="B29" s="41" t="s">
        <v>47</v>
      </c>
      <c r="C29" s="42" t="s">
        <v>26</v>
      </c>
      <c r="D29" s="42">
        <v>1649354535</v>
      </c>
      <c r="E29" s="43"/>
      <c r="F29" s="45">
        <v>821</v>
      </c>
      <c r="G29" s="45">
        <f>IF(I29 &gt; 0,H29/I29,0)</f>
        <v>8.1052631578947363</v>
      </c>
      <c r="H29" s="45">
        <v>154</v>
      </c>
      <c r="I29" s="45">
        <v>19</v>
      </c>
      <c r="J29" s="43">
        <f ca="1">MIN(F29:$L29)</f>
        <v>6</v>
      </c>
      <c r="K29" s="44"/>
      <c r="L29" s="44"/>
      <c r="M29" s="44">
        <v>8</v>
      </c>
      <c r="N29" s="44">
        <v>8</v>
      </c>
      <c r="O29" s="44"/>
      <c r="P29" s="44">
        <v>10</v>
      </c>
      <c r="Q29" s="44">
        <v>8</v>
      </c>
      <c r="R29" s="44"/>
      <c r="S29" s="44"/>
      <c r="T29" s="44">
        <v>9</v>
      </c>
      <c r="U29" s="44"/>
      <c r="V29" s="44"/>
      <c r="W29" s="44"/>
      <c r="X29" s="44"/>
      <c r="Y29" s="44"/>
      <c r="Z29" s="44"/>
      <c r="AA29" s="44"/>
      <c r="AB29" s="44"/>
      <c r="AC29" s="44">
        <v>9</v>
      </c>
      <c r="AD29" s="44">
        <v>8</v>
      </c>
      <c r="AE29" s="44"/>
      <c r="AF29" s="44"/>
      <c r="AG29" s="44">
        <v>9</v>
      </c>
      <c r="AH29" s="44">
        <v>9</v>
      </c>
      <c r="AI29" s="44"/>
      <c r="AJ29" s="44">
        <v>10</v>
      </c>
      <c r="AK29" s="44">
        <v>7</v>
      </c>
      <c r="AL29" s="44">
        <v>8</v>
      </c>
      <c r="AM29" s="44"/>
      <c r="AN29" s="44"/>
      <c r="AO29" s="44">
        <v>8</v>
      </c>
      <c r="AP29" s="44">
        <v>6</v>
      </c>
      <c r="AQ29" s="44">
        <v>10</v>
      </c>
      <c r="AR29" s="44"/>
      <c r="AS29" s="44"/>
      <c r="AT29" s="44">
        <v>8</v>
      </c>
      <c r="AU29" s="44">
        <v>6</v>
      </c>
      <c r="AV29" s="44">
        <v>6</v>
      </c>
      <c r="AW29" s="44"/>
      <c r="AX29" s="44">
        <v>7</v>
      </c>
      <c r="AY29" s="44"/>
    </row>
    <row r="30" spans="1:51" x14ac:dyDescent="0.2">
      <c r="A30" s="40">
        <v>17</v>
      </c>
      <c r="B30" s="41" t="s">
        <v>44</v>
      </c>
      <c r="C30" s="42" t="s">
        <v>12</v>
      </c>
      <c r="D30" s="42">
        <v>1641122173</v>
      </c>
      <c r="E30" s="43"/>
      <c r="F30" s="45">
        <v>758</v>
      </c>
      <c r="G30" s="45">
        <f>IF(I30 &gt; 0,H30/I30,0)</f>
        <v>7.2105263157894735</v>
      </c>
      <c r="H30" s="45">
        <v>137</v>
      </c>
      <c r="I30" s="45">
        <v>19</v>
      </c>
      <c r="J30" s="43">
        <f ca="1">MIN(F30:$L30)</f>
        <v>5</v>
      </c>
      <c r="K30" s="44"/>
      <c r="L30" s="44"/>
      <c r="M30" s="44">
        <v>7</v>
      </c>
      <c r="N30" s="44">
        <v>8</v>
      </c>
      <c r="O30" s="44"/>
      <c r="P30" s="44">
        <v>7</v>
      </c>
      <c r="Q30" s="44">
        <v>6</v>
      </c>
      <c r="R30" s="44"/>
      <c r="S30" s="44"/>
      <c r="T30" s="44"/>
      <c r="U30" s="44"/>
      <c r="V30" s="44">
        <v>5</v>
      </c>
      <c r="W30" s="44"/>
      <c r="X30" s="44"/>
      <c r="Y30" s="44"/>
      <c r="Z30" s="44"/>
      <c r="AA30" s="44"/>
      <c r="AB30" s="44"/>
      <c r="AC30" s="44">
        <v>8</v>
      </c>
      <c r="AD30" s="44"/>
      <c r="AE30" s="44">
        <v>7</v>
      </c>
      <c r="AF30" s="44"/>
      <c r="AG30" s="44">
        <v>8</v>
      </c>
      <c r="AH30" s="44">
        <v>8</v>
      </c>
      <c r="AI30" s="44"/>
      <c r="AJ30" s="44">
        <v>8</v>
      </c>
      <c r="AK30" s="44">
        <v>7</v>
      </c>
      <c r="AL30" s="44"/>
      <c r="AM30" s="44">
        <v>5</v>
      </c>
      <c r="AN30" s="44"/>
      <c r="AO30" s="44">
        <v>5</v>
      </c>
      <c r="AP30" s="44">
        <v>5</v>
      </c>
      <c r="AQ30" s="44">
        <v>10</v>
      </c>
      <c r="AR30" s="44">
        <v>9</v>
      </c>
      <c r="AS30" s="44"/>
      <c r="AT30" s="44"/>
      <c r="AU30" s="44">
        <v>8</v>
      </c>
      <c r="AV30" s="44">
        <v>8</v>
      </c>
      <c r="AW30" s="44"/>
      <c r="AX30" s="44">
        <v>8</v>
      </c>
      <c r="AY30" s="44"/>
    </row>
    <row r="31" spans="1:51" x14ac:dyDescent="0.2">
      <c r="A31" s="40">
        <v>18</v>
      </c>
      <c r="B31" s="41" t="s">
        <v>46</v>
      </c>
      <c r="C31" s="42" t="s">
        <v>27</v>
      </c>
      <c r="D31" s="42">
        <v>1653120226</v>
      </c>
      <c r="E31" s="43"/>
      <c r="F31" s="45">
        <v>749</v>
      </c>
      <c r="G31" s="45">
        <f>IF(I31 &gt; 0,H31/I31,0)</f>
        <v>7.2631578947368425</v>
      </c>
      <c r="H31" s="45">
        <v>138</v>
      </c>
      <c r="I31" s="45">
        <v>19</v>
      </c>
      <c r="J31" s="43">
        <f ca="1">MIN(F31:$L31)</f>
        <v>4</v>
      </c>
      <c r="K31" s="44"/>
      <c r="L31" s="44"/>
      <c r="M31" s="44">
        <v>8</v>
      </c>
      <c r="N31" s="44">
        <v>6</v>
      </c>
      <c r="O31" s="44"/>
      <c r="P31" s="44">
        <v>8</v>
      </c>
      <c r="Q31" s="44">
        <v>7</v>
      </c>
      <c r="R31" s="44"/>
      <c r="S31" s="44"/>
      <c r="T31" s="44"/>
      <c r="U31" s="44"/>
      <c r="V31" s="44"/>
      <c r="W31" s="44"/>
      <c r="X31" s="44"/>
      <c r="Y31" s="44"/>
      <c r="Z31" s="44"/>
      <c r="AA31" s="44">
        <v>8</v>
      </c>
      <c r="AB31" s="44"/>
      <c r="AC31" s="44">
        <v>8</v>
      </c>
      <c r="AD31" s="44">
        <v>7</v>
      </c>
      <c r="AE31" s="44"/>
      <c r="AF31" s="44"/>
      <c r="AG31" s="44">
        <v>7</v>
      </c>
      <c r="AH31" s="44"/>
      <c r="AI31" s="44">
        <v>7</v>
      </c>
      <c r="AJ31" s="44">
        <v>10</v>
      </c>
      <c r="AK31" s="44">
        <v>7</v>
      </c>
      <c r="AL31" s="44"/>
      <c r="AM31" s="44">
        <v>5</v>
      </c>
      <c r="AN31" s="44"/>
      <c r="AO31" s="44">
        <v>6</v>
      </c>
      <c r="AP31" s="44">
        <v>4</v>
      </c>
      <c r="AQ31" s="44">
        <v>10</v>
      </c>
      <c r="AR31" s="44"/>
      <c r="AS31" s="44"/>
      <c r="AT31" s="44">
        <v>8</v>
      </c>
      <c r="AU31" s="44">
        <v>8</v>
      </c>
      <c r="AV31" s="44"/>
      <c r="AW31" s="44">
        <v>6</v>
      </c>
      <c r="AX31" s="44">
        <v>8</v>
      </c>
      <c r="AY31" s="44"/>
    </row>
    <row r="32" spans="1:51" x14ac:dyDescent="0.2">
      <c r="A32" s="40">
        <v>19</v>
      </c>
      <c r="B32" s="41" t="s">
        <v>48</v>
      </c>
      <c r="C32" s="42" t="s">
        <v>25</v>
      </c>
      <c r="D32" s="42">
        <v>1649107936</v>
      </c>
      <c r="E32" s="43"/>
      <c r="F32" s="45">
        <v>725</v>
      </c>
      <c r="G32" s="45">
        <f>IF(I32 &gt; 0,H32/I32,0)</f>
        <v>6.9473684210526319</v>
      </c>
      <c r="H32" s="45">
        <v>132</v>
      </c>
      <c r="I32" s="45">
        <v>19</v>
      </c>
      <c r="J32" s="43">
        <f ca="1">MIN(F32:$L32)</f>
        <v>5</v>
      </c>
      <c r="K32" s="44"/>
      <c r="L32" s="44"/>
      <c r="M32" s="44">
        <v>7</v>
      </c>
      <c r="N32" s="44">
        <v>7</v>
      </c>
      <c r="O32" s="44"/>
      <c r="P32" s="44">
        <v>9</v>
      </c>
      <c r="Q32" s="44">
        <v>8</v>
      </c>
      <c r="R32" s="44"/>
      <c r="S32" s="44"/>
      <c r="T32" s="44"/>
      <c r="U32" s="44"/>
      <c r="V32" s="44"/>
      <c r="W32" s="44"/>
      <c r="X32" s="44"/>
      <c r="Y32" s="44"/>
      <c r="Z32" s="44"/>
      <c r="AA32" s="44">
        <v>5</v>
      </c>
      <c r="AB32" s="44"/>
      <c r="AC32" s="44">
        <v>7</v>
      </c>
      <c r="AD32" s="44"/>
      <c r="AE32" s="44"/>
      <c r="AF32" s="44">
        <v>10</v>
      </c>
      <c r="AG32" s="44">
        <v>5</v>
      </c>
      <c r="AH32" s="44">
        <v>7</v>
      </c>
      <c r="AI32" s="44"/>
      <c r="AJ32" s="44"/>
      <c r="AK32" s="44">
        <v>5</v>
      </c>
      <c r="AL32" s="44">
        <v>6</v>
      </c>
      <c r="AM32" s="44">
        <v>5</v>
      </c>
      <c r="AN32" s="44"/>
      <c r="AO32" s="44">
        <v>5</v>
      </c>
      <c r="AP32" s="44">
        <v>7</v>
      </c>
      <c r="AQ32" s="44">
        <v>10</v>
      </c>
      <c r="AR32" s="44"/>
      <c r="AS32" s="44"/>
      <c r="AT32" s="44">
        <v>8</v>
      </c>
      <c r="AU32" s="44">
        <v>7</v>
      </c>
      <c r="AV32" s="44">
        <v>6</v>
      </c>
      <c r="AW32" s="44"/>
      <c r="AX32" s="44">
        <v>8</v>
      </c>
      <c r="AY32" s="44"/>
    </row>
    <row r="33" spans="1:51" x14ac:dyDescent="0.2">
      <c r="A33" s="40">
        <v>20</v>
      </c>
      <c r="B33" s="41" t="s">
        <v>58</v>
      </c>
      <c r="C33" s="42" t="s">
        <v>15</v>
      </c>
      <c r="D33" s="42">
        <v>1641122267</v>
      </c>
      <c r="E33" s="43"/>
      <c r="F33" s="45">
        <v>711</v>
      </c>
      <c r="G33" s="45">
        <f>IF(I33 &gt; 0,H33/I33,0)</f>
        <v>7.0526315789473681</v>
      </c>
      <c r="H33" s="45">
        <v>134</v>
      </c>
      <c r="I33" s="45">
        <v>19</v>
      </c>
      <c r="J33" s="43">
        <f ca="1">MIN(F33:$L33)</f>
        <v>4</v>
      </c>
      <c r="K33" s="44"/>
      <c r="L33" s="44"/>
      <c r="M33" s="44">
        <v>7</v>
      </c>
      <c r="N33" s="44">
        <v>6</v>
      </c>
      <c r="O33" s="44">
        <v>7</v>
      </c>
      <c r="P33" s="44">
        <v>5</v>
      </c>
      <c r="Q33" s="44">
        <v>4</v>
      </c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>
        <v>8</v>
      </c>
      <c r="AD33" s="44">
        <v>6</v>
      </c>
      <c r="AE33" s="44"/>
      <c r="AF33" s="44"/>
      <c r="AG33" s="44">
        <v>9</v>
      </c>
      <c r="AH33" s="44">
        <v>4</v>
      </c>
      <c r="AI33" s="44"/>
      <c r="AJ33" s="44">
        <v>10</v>
      </c>
      <c r="AK33" s="44">
        <v>6</v>
      </c>
      <c r="AL33" s="44"/>
      <c r="AM33" s="44">
        <v>7</v>
      </c>
      <c r="AN33" s="44"/>
      <c r="AO33" s="44">
        <v>7</v>
      </c>
      <c r="AP33" s="44">
        <v>7</v>
      </c>
      <c r="AQ33" s="44">
        <v>10</v>
      </c>
      <c r="AR33" s="44"/>
      <c r="AS33" s="44"/>
      <c r="AT33" s="44">
        <v>8</v>
      </c>
      <c r="AU33" s="44">
        <v>9</v>
      </c>
      <c r="AV33" s="44">
        <v>6</v>
      </c>
      <c r="AW33" s="44"/>
      <c r="AX33" s="44">
        <v>8</v>
      </c>
      <c r="AY33" s="44"/>
    </row>
    <row r="34" spans="1:51" x14ac:dyDescent="0.2">
      <c r="A34" s="40">
        <v>21</v>
      </c>
      <c r="B34" s="41" t="s">
        <v>57</v>
      </c>
      <c r="C34" s="42" t="s">
        <v>16</v>
      </c>
      <c r="D34" s="42">
        <v>1641122282</v>
      </c>
      <c r="E34" s="43"/>
      <c r="F34" s="45">
        <v>650</v>
      </c>
      <c r="G34" s="45">
        <f>IF(I34 &gt; 0,H34/I34,0)</f>
        <v>7.5</v>
      </c>
      <c r="H34" s="45">
        <v>120</v>
      </c>
      <c r="I34" s="45">
        <v>16</v>
      </c>
      <c r="J34" s="43">
        <f ca="1">MIN(F34:$L34)</f>
        <v>5</v>
      </c>
      <c r="K34" s="44"/>
      <c r="L34" s="44"/>
      <c r="M34" s="44">
        <v>8</v>
      </c>
      <c r="N34" s="44">
        <v>9</v>
      </c>
      <c r="O34" s="44"/>
      <c r="P34" s="44">
        <v>7</v>
      </c>
      <c r="Q34" s="44">
        <v>7</v>
      </c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>
        <v>7</v>
      </c>
      <c r="AD34" s="44"/>
      <c r="AE34" s="44">
        <v>10</v>
      </c>
      <c r="AF34" s="44"/>
      <c r="AG34" s="44">
        <v>9</v>
      </c>
      <c r="AH34" s="44">
        <v>5</v>
      </c>
      <c r="AI34" s="44"/>
      <c r="AJ34" s="44">
        <v>10</v>
      </c>
      <c r="AK34" s="44">
        <v>7</v>
      </c>
      <c r="AL34" s="44"/>
      <c r="AM34" s="44">
        <v>8</v>
      </c>
      <c r="AN34" s="44">
        <v>9</v>
      </c>
      <c r="AO34" s="44"/>
      <c r="AP34" s="44"/>
      <c r="AQ34" s="44"/>
      <c r="AR34" s="44"/>
      <c r="AS34" s="44"/>
      <c r="AT34" s="44"/>
      <c r="AU34" s="44">
        <v>7</v>
      </c>
      <c r="AV34" s="44"/>
      <c r="AW34" s="44">
        <v>5</v>
      </c>
      <c r="AX34" s="44">
        <v>6</v>
      </c>
      <c r="AY34" s="46">
        <v>6</v>
      </c>
    </row>
  </sheetData>
  <mergeCells count="22">
    <mergeCell ref="D10:D12"/>
    <mergeCell ref="M10:N10"/>
    <mergeCell ref="M11:N11"/>
    <mergeCell ref="O10:V10"/>
    <mergeCell ref="O11:V11"/>
    <mergeCell ref="W10:AN10"/>
    <mergeCell ref="W11:AN11"/>
    <mergeCell ref="AO10:AQ10"/>
    <mergeCell ref="AO11:AQ11"/>
    <mergeCell ref="AR10:AW10"/>
    <mergeCell ref="AR11:AW11"/>
    <mergeCell ref="F10:F13"/>
    <mergeCell ref="G10:G13"/>
    <mergeCell ref="A1:AY1"/>
    <mergeCell ref="B10:B12"/>
    <mergeCell ref="A13:E13"/>
    <mergeCell ref="C10:C12"/>
    <mergeCell ref="E10:E12"/>
    <mergeCell ref="A10:A12"/>
    <mergeCell ref="H10:H13"/>
    <mergeCell ref="I10:I13"/>
    <mergeCell ref="J10:J13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2018-10-23T14:05:22Z</dcterms:modified>
</cp:coreProperties>
</file>