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I12" i="1"/>
  <c r="I15" i="1"/>
  <c r="I24" i="1"/>
  <c r="I17" i="1"/>
  <c r="I22" i="1"/>
  <c r="I16" i="1"/>
  <c r="I19" i="1"/>
  <c r="I18" i="1"/>
  <c r="I20" i="1"/>
  <c r="I21" i="1"/>
  <c r="I23" i="1"/>
  <c r="I11" i="1"/>
  <c r="I14" i="1"/>
  <c r="I13" i="1"/>
</calcChain>
</file>

<file path=xl/sharedStrings.xml><?xml version="1.0" encoding="utf-8"?>
<sst xmlns="http://schemas.openxmlformats.org/spreadsheetml/2006/main" count="82" uniqueCount="77">
  <si>
    <t>Студент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</si>
  <si>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</si>
  <si>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</si>
  <si>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</si>
  <si>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</si>
  <si>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</si>
  <si>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</si>
  <si>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</si>
  <si>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</si>
  <si>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</si>
  <si>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</si>
  <si>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Литучий Никита Алексеевич</t>
  </si>
  <si>
    <t>Белопухова Анна Сергеевна</t>
  </si>
  <si>
    <t>Буньков Андрей Сергеевич</t>
  </si>
  <si>
    <t>Быков Даниил Дмитриевич</t>
  </si>
  <si>
    <t>Дедул Виктория Анатольевна</t>
  </si>
  <si>
    <t>Клычникова Кристина Андреевна</t>
  </si>
  <si>
    <t>Лебедева Ксения Андреевна</t>
  </si>
  <si>
    <t>Никитина Анна Сергеевна</t>
  </si>
  <si>
    <t>Петько Богдана Борисовна</t>
  </si>
  <si>
    <t>Сафонкина Вероника Юрьевна</t>
  </si>
  <si>
    <t>Сидорова Раиса Александровна</t>
  </si>
  <si>
    <t>Шванова Ирина Сергеевна</t>
  </si>
  <si>
    <t>Котельникова Марина Александровна</t>
  </si>
  <si>
    <t>Дышлевая Ксения Александровна</t>
  </si>
  <si>
    <t>М161МУКГО014</t>
  </si>
  <si>
    <t>Введение в публичное управление</t>
  </si>
  <si>
    <t>Экзамен</t>
  </si>
  <si>
    <t>2016/2017 учебный год 2 модуль</t>
  </si>
  <si>
    <t>М161МУКГО005</t>
  </si>
  <si>
    <t>М161МУКГО013</t>
  </si>
  <si>
    <t>М161МУКГО017</t>
  </si>
  <si>
    <t>М161МУКГО003</t>
  </si>
  <si>
    <t>М161МУКГО004</t>
  </si>
  <si>
    <t>М161МУКГО011</t>
  </si>
  <si>
    <t>М161МУКГО009</t>
  </si>
  <si>
    <t>М161МУКГО008</t>
  </si>
  <si>
    <t>М161МУКГО012</t>
  </si>
  <si>
    <t>Введение в экономическую теорию</t>
  </si>
  <si>
    <t>М161МУКГО018</t>
  </si>
  <si>
    <t>Основы эффективности государственного управления</t>
  </si>
  <si>
    <t>М161МУКГО001</t>
  </si>
  <si>
    <t>М161МУКГО007</t>
  </si>
  <si>
    <t>М161МУКГО016</t>
  </si>
  <si>
    <t>Развитие организаций публичного управления</t>
  </si>
  <si>
    <t>Управление кадрами в государственном секторе</t>
  </si>
  <si>
    <t>Экономика общественного сектора</t>
  </si>
  <si>
    <t>Актуальные проблемы конкурентной (деловой) разведки</t>
  </si>
  <si>
    <t>2016/2017 учебный год 3 модуль</t>
  </si>
  <si>
    <t>Государственные закупки: теория для практики</t>
  </si>
  <si>
    <t>Исследовательские дизайны: как совмещать различные методы в одном проекте</t>
  </si>
  <si>
    <t>Метод исследовательского интервью</t>
  </si>
  <si>
    <t>Психология семейных отношений</t>
  </si>
  <si>
    <t>Государственная (публичная) служба в современном мире</t>
  </si>
  <si>
    <t>2016/2017 учебный год 4 модуль</t>
  </si>
  <si>
    <t>Деловые и межкультурные коммуникации</t>
  </si>
  <si>
    <t>Кадровая политика и реформирование государственной службы России</t>
  </si>
  <si>
    <t>Курсовая работа</t>
  </si>
  <si>
    <t>Научно-исследовательский и проектный семинар</t>
  </si>
  <si>
    <t>Правовые основы управления кадрами государственных организаций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</si>
  <si>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</si>
  <si>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</si>
  <si>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Теория и механизмы современного государственного управления</t>
  </si>
  <si>
    <t>Кадровая безопасность современной организации</t>
  </si>
  <si>
    <t>2017/2018 учебный год 2 модуль</t>
  </si>
  <si>
    <t>Лидерство в организации 21-го века</t>
  </si>
  <si>
    <t>Лидерство и разрешение конфликтов в организации</t>
  </si>
  <si>
    <t>Управление талантами и карьерой в государственной организации</t>
  </si>
  <si>
    <t>Этика в публичном управлении и политике</t>
  </si>
  <si>
    <t>Защита выпускной квалификационной работы (магистерской диссертации)</t>
  </si>
  <si>
    <t>2017/2018 учебный год 4 модуль</t>
  </si>
  <si>
    <t>Научно-исследовательская практика</t>
  </si>
  <si>
    <t>Учебный год выпуска:  2017/2018 учебный год</t>
  </si>
  <si>
    <t>Факультет:  Факультет социальных наук</t>
  </si>
  <si>
    <t>Уровень образования:  Магистратура</t>
  </si>
  <si>
    <t>Магистерская программа:  Управление кадрами государственных организаций</t>
  </si>
  <si>
    <t>Стратегия управления человеческими ресурсами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</si>
</sst>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M24"/>
  <sheetViews>
    <sheetView tabSelected="1" workbookViewId="0">
      <selection activeCell="A6" sqref="A6:XFD6"/>
    </sheetView>
  </sheetViews>
  <sheetFormatPr defaultRowHeight="12.75" x14ac:dyDescent="0.2"/>
  <cols>
    <col min="1" max="1" width="9.140625" style="8"/>
    <col min="2" max="2" width="16.5703125" style="9" customWidth="1"/>
    <col min="3" max="3" width="39.5703125" style="6" customWidth="1"/>
    <col min="4" max="4" width="13.140625" style="6" hidden="1" customWidth="1"/>
    <col min="5" max="6" width="10.7109375" style="16" customWidth="1"/>
    <col min="7" max="8" width="10.7109375" style="16" hidden="1" customWidth="1"/>
    <col min="9" max="9" width="10.7109375" style="1" customWidth="1"/>
    <col min="10" max="10" width="10" style="14" hidden="1" customWidth="1"/>
    <col min="11" max="39" width="10" style="14" customWidth="1"/>
    <col min="40" max="85" width="10.7109375" style="1" customWidth="1"/>
    <col min="86" max="16384" width="9.140625" style="1"/>
  </cols>
  <sheetData>
    <row r="1" spans="1:39" s="2" customFormat="1" ht="32.25" customHeight="1" x14ac:dyDescent="0.2">
      <c r="A1" s="32" t="s">
        <v>10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5" customFormat="1" ht="15.75" customHeight="1" x14ac:dyDescent="0.2">
      <c r="A2" s="18" t="s">
        <v>72</v>
      </c>
      <c r="B2" s="19"/>
      <c r="C2" s="19"/>
      <c r="D2" s="19"/>
      <c r="E2" s="21"/>
      <c r="F2" s="17"/>
      <c r="G2" s="17"/>
      <c r="H2" s="17"/>
      <c r="J2" s="20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s="5" customFormat="1" ht="15.75" customHeight="1" x14ac:dyDescent="0.2">
      <c r="A3" s="18" t="s">
        <v>73</v>
      </c>
      <c r="B3" s="19"/>
      <c r="C3" s="19"/>
      <c r="D3" s="19"/>
      <c r="E3" s="21"/>
      <c r="F3" s="17"/>
      <c r="G3" s="17"/>
      <c r="H3" s="17"/>
      <c r="J3" s="20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5" customFormat="1" ht="15.75" customHeight="1" x14ac:dyDescent="0.2">
      <c r="A4" s="18" t="s">
        <v>74</v>
      </c>
      <c r="B4" s="19"/>
      <c r="C4" s="19"/>
      <c r="D4" s="19"/>
      <c r="E4" s="21"/>
      <c r="F4" s="17"/>
      <c r="G4" s="17"/>
      <c r="H4" s="17"/>
      <c r="J4" s="20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5" customFormat="1" ht="15.75" customHeight="1" x14ac:dyDescent="0.2">
      <c r="A5" s="7" t="s">
        <v>75</v>
      </c>
      <c r="B5" s="20"/>
      <c r="C5" s="20"/>
      <c r="D5" s="20"/>
      <c r="E5" s="21"/>
      <c r="F5" s="21"/>
      <c r="G5" s="21"/>
      <c r="H5" s="21"/>
      <c r="J5" s="2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14" customFormat="1" ht="16.5" customHeight="1" x14ac:dyDescent="0.2">
      <c r="A6" s="11"/>
      <c r="B6" s="12"/>
      <c r="C6" s="13"/>
      <c r="D6" s="13"/>
      <c r="E6" s="15"/>
      <c r="F6" s="15"/>
      <c r="G6" s="15"/>
      <c r="H6" s="15"/>
    </row>
    <row r="7" spans="1:39" s="3" customFormat="1" ht="48.75" customHeight="1" x14ac:dyDescent="0.2">
      <c r="A7" s="37" t="s">
        <v>1</v>
      </c>
      <c r="B7" s="34" t="s">
        <v>2</v>
      </c>
      <c r="C7" s="36" t="s">
        <v>0</v>
      </c>
      <c r="D7" s="36" t="s">
        <v>6</v>
      </c>
      <c r="E7" s="38" t="s">
        <v>4</v>
      </c>
      <c r="F7" s="38" t="s">
        <v>5</v>
      </c>
      <c r="G7" s="38" t="s">
        <v>7</v>
      </c>
      <c r="H7" s="38" t="s">
        <v>8</v>
      </c>
      <c r="I7" s="39" t="s">
        <v>9</v>
      </c>
      <c r="J7" s="23"/>
      <c r="K7" s="40" t="s">
        <v>28</v>
      </c>
      <c r="L7" s="41"/>
      <c r="M7" s="41"/>
      <c r="N7" s="41"/>
      <c r="O7" s="41"/>
      <c r="P7" s="41"/>
      <c r="Q7" s="40" t="s">
        <v>48</v>
      </c>
      <c r="R7" s="41"/>
      <c r="S7" s="41"/>
      <c r="T7" s="41"/>
      <c r="U7" s="41"/>
      <c r="V7" s="40" t="s">
        <v>54</v>
      </c>
      <c r="W7" s="41"/>
      <c r="X7" s="41"/>
      <c r="Y7" s="41"/>
      <c r="Z7" s="41"/>
      <c r="AA7" s="41"/>
      <c r="AB7" s="41"/>
      <c r="AC7" s="41"/>
      <c r="AD7" s="41"/>
      <c r="AE7" s="40" t="s">
        <v>64</v>
      </c>
      <c r="AF7" s="41"/>
      <c r="AG7" s="41"/>
      <c r="AH7" s="41"/>
      <c r="AI7" s="41"/>
      <c r="AJ7" s="41"/>
      <c r="AK7" s="40" t="s">
        <v>70</v>
      </c>
      <c r="AL7" s="41"/>
      <c r="AM7" s="41"/>
    </row>
    <row r="8" spans="1:39" s="3" customFormat="1" ht="42.75" customHeight="1" x14ac:dyDescent="0.2">
      <c r="A8" s="37"/>
      <c r="B8" s="34"/>
      <c r="C8" s="36"/>
      <c r="D8" s="36"/>
      <c r="E8" s="38"/>
      <c r="F8" s="38"/>
      <c r="G8" s="38"/>
      <c r="H8" s="38"/>
      <c r="I8" s="39"/>
      <c r="J8" s="23"/>
      <c r="K8" s="40" t="s">
        <v>27</v>
      </c>
      <c r="L8" s="41"/>
      <c r="M8" s="41"/>
      <c r="N8" s="41"/>
      <c r="O8" s="41"/>
      <c r="P8" s="41"/>
      <c r="Q8" s="40" t="s">
        <v>27</v>
      </c>
      <c r="R8" s="41"/>
      <c r="S8" s="41"/>
      <c r="T8" s="41"/>
      <c r="U8" s="41"/>
      <c r="V8" s="40" t="s">
        <v>27</v>
      </c>
      <c r="W8" s="41"/>
      <c r="X8" s="41"/>
      <c r="Y8" s="41"/>
      <c r="Z8" s="41"/>
      <c r="AA8" s="41"/>
      <c r="AB8" s="41"/>
      <c r="AC8" s="41"/>
      <c r="AD8" s="41"/>
      <c r="AE8" s="40" t="s">
        <v>27</v>
      </c>
      <c r="AF8" s="41"/>
      <c r="AG8" s="41"/>
      <c r="AH8" s="41"/>
      <c r="AI8" s="41"/>
      <c r="AJ8" s="41"/>
      <c r="AK8" s="40" t="s">
        <v>27</v>
      </c>
      <c r="AL8" s="41"/>
      <c r="AM8" s="41"/>
    </row>
    <row r="9" spans="1:39" s="4" customFormat="1" ht="196.5" customHeight="1" x14ac:dyDescent="0.2">
      <c r="A9" s="37"/>
      <c r="B9" s="34"/>
      <c r="C9" s="36"/>
      <c r="D9" s="36"/>
      <c r="E9" s="38"/>
      <c r="F9" s="38"/>
      <c r="G9" s="38"/>
      <c r="H9" s="38"/>
      <c r="I9" s="39"/>
      <c r="J9" s="24"/>
      <c r="K9" s="24" t="s">
        <v>26</v>
      </c>
      <c r="L9" s="24" t="s">
        <v>38</v>
      </c>
      <c r="M9" s="24" t="s">
        <v>40</v>
      </c>
      <c r="N9" s="24" t="s">
        <v>44</v>
      </c>
      <c r="O9" s="24" t="s">
        <v>45</v>
      </c>
      <c r="P9" s="24" t="s">
        <v>46</v>
      </c>
      <c r="Q9" s="24" t="s">
        <v>47</v>
      </c>
      <c r="R9" s="24" t="s">
        <v>49</v>
      </c>
      <c r="S9" s="24" t="s">
        <v>50</v>
      </c>
      <c r="T9" s="24" t="s">
        <v>51</v>
      </c>
      <c r="U9" s="24" t="s">
        <v>52</v>
      </c>
      <c r="V9" s="24" t="s">
        <v>53</v>
      </c>
      <c r="W9" s="24" t="s">
        <v>55</v>
      </c>
      <c r="X9" s="24" t="s">
        <v>56</v>
      </c>
      <c r="Y9" s="24" t="s">
        <v>57</v>
      </c>
      <c r="Z9" s="24" t="s">
        <v>58</v>
      </c>
      <c r="AA9" s="24" t="s">
        <v>59</v>
      </c>
      <c r="AB9" s="24" t="s">
        <v>60</v>
      </c>
      <c r="AC9" s="24" t="s">
        <v>61</v>
      </c>
      <c r="AD9" s="24" t="s">
        <v>62</v>
      </c>
      <c r="AE9" s="24" t="s">
        <v>63</v>
      </c>
      <c r="AF9" s="24" t="s">
        <v>65</v>
      </c>
      <c r="AG9" s="24" t="s">
        <v>66</v>
      </c>
      <c r="AH9" s="24" t="s">
        <v>76</v>
      </c>
      <c r="AI9" s="24" t="s">
        <v>67</v>
      </c>
      <c r="AJ9" s="24" t="s">
        <v>68</v>
      </c>
      <c r="AK9" s="24" t="s">
        <v>69</v>
      </c>
      <c r="AL9" s="24" t="s">
        <v>71</v>
      </c>
      <c r="AM9" s="24" t="s">
        <v>58</v>
      </c>
    </row>
    <row r="10" spans="1:39" s="10" customFormat="1" ht="17.25" customHeight="1" x14ac:dyDescent="0.2">
      <c r="A10" s="35" t="s">
        <v>3</v>
      </c>
      <c r="B10" s="35"/>
      <c r="C10" s="35"/>
      <c r="D10" s="35"/>
      <c r="E10" s="38"/>
      <c r="F10" s="38"/>
      <c r="G10" s="38"/>
      <c r="H10" s="38"/>
      <c r="I10" s="39"/>
      <c r="J10" s="25"/>
      <c r="K10" s="25">
        <v>4</v>
      </c>
      <c r="L10" s="25">
        <v>4</v>
      </c>
      <c r="M10" s="25">
        <v>4</v>
      </c>
      <c r="N10" s="25">
        <v>6</v>
      </c>
      <c r="O10" s="25">
        <v>5</v>
      </c>
      <c r="P10" s="25">
        <v>6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6</v>
      </c>
      <c r="W10" s="25">
        <v>3</v>
      </c>
      <c r="X10" s="25">
        <v>6</v>
      </c>
      <c r="Y10" s="25">
        <v>6</v>
      </c>
      <c r="Z10" s="25">
        <v>8</v>
      </c>
      <c r="AA10" s="25">
        <v>4</v>
      </c>
      <c r="AB10" s="25">
        <v>3</v>
      </c>
      <c r="AC10" s="25">
        <v>3</v>
      </c>
      <c r="AD10" s="25">
        <v>6</v>
      </c>
      <c r="AE10" s="25">
        <v>4</v>
      </c>
      <c r="AF10" s="25">
        <v>4</v>
      </c>
      <c r="AG10" s="25">
        <v>4</v>
      </c>
      <c r="AH10" s="25">
        <v>4</v>
      </c>
      <c r="AI10" s="25">
        <v>4</v>
      </c>
      <c r="AJ10" s="25">
        <v>4</v>
      </c>
      <c r="AK10" s="25">
        <v>6</v>
      </c>
      <c r="AL10" s="25">
        <v>12</v>
      </c>
      <c r="AM10" s="25">
        <v>8</v>
      </c>
    </row>
    <row r="11" spans="1:39" x14ac:dyDescent="0.2">
      <c r="A11" s="26">
        <v>1</v>
      </c>
      <c r="B11" s="27" t="s">
        <v>36</v>
      </c>
      <c r="C11" s="28" t="s">
        <v>17</v>
      </c>
      <c r="D11" s="28">
        <v>1641119848</v>
      </c>
      <c r="E11" s="31">
        <v>986</v>
      </c>
      <c r="F11" s="31">
        <f t="shared" ref="F11:F24" si="0">IF(H11 &gt; 0,G11/H11,0)</f>
        <v>8.9499999999999993</v>
      </c>
      <c r="G11" s="31">
        <v>179</v>
      </c>
      <c r="H11" s="31">
        <v>20</v>
      </c>
      <c r="I11" s="29">
        <f ca="1">MIN(E11:$K11)</f>
        <v>7</v>
      </c>
      <c r="J11" s="30"/>
      <c r="K11" s="30">
        <v>8</v>
      </c>
      <c r="L11" s="30">
        <v>8</v>
      </c>
      <c r="M11" s="30">
        <v>9</v>
      </c>
      <c r="N11" s="30">
        <v>9</v>
      </c>
      <c r="O11" s="30">
        <v>8</v>
      </c>
      <c r="P11" s="30">
        <v>9</v>
      </c>
      <c r="Q11" s="30"/>
      <c r="R11" s="30"/>
      <c r="S11" s="30"/>
      <c r="T11" s="30"/>
      <c r="U11" s="30"/>
      <c r="V11" s="30">
        <v>9</v>
      </c>
      <c r="W11" s="30"/>
      <c r="X11" s="30">
        <v>8</v>
      </c>
      <c r="Y11" s="30">
        <v>10</v>
      </c>
      <c r="Z11" s="30">
        <v>8</v>
      </c>
      <c r="AA11" s="30">
        <v>9</v>
      </c>
      <c r="AB11" s="30">
        <v>10</v>
      </c>
      <c r="AC11" s="30"/>
      <c r="AD11" s="30">
        <v>7</v>
      </c>
      <c r="AE11" s="30">
        <v>10</v>
      </c>
      <c r="AF11" s="30">
        <v>10</v>
      </c>
      <c r="AG11" s="30">
        <v>9</v>
      </c>
      <c r="AH11" s="30"/>
      <c r="AI11" s="30">
        <v>9</v>
      </c>
      <c r="AJ11" s="30"/>
      <c r="AK11" s="30">
        <v>10</v>
      </c>
      <c r="AL11" s="30">
        <v>10</v>
      </c>
      <c r="AM11" s="30">
        <v>9</v>
      </c>
    </row>
    <row r="12" spans="1:39" x14ac:dyDescent="0.2">
      <c r="A12" s="26">
        <v>2</v>
      </c>
      <c r="B12" s="27" t="s">
        <v>30</v>
      </c>
      <c r="C12" s="28" t="s">
        <v>20</v>
      </c>
      <c r="D12" s="28">
        <v>1641119900</v>
      </c>
      <c r="E12" s="31">
        <v>979</v>
      </c>
      <c r="F12" s="31">
        <f t="shared" si="0"/>
        <v>8.9</v>
      </c>
      <c r="G12" s="31">
        <v>178</v>
      </c>
      <c r="H12" s="31">
        <v>20</v>
      </c>
      <c r="I12" s="29">
        <f ca="1">MIN(E12:$K12)</f>
        <v>8</v>
      </c>
      <c r="J12" s="30"/>
      <c r="K12" s="30">
        <v>8</v>
      </c>
      <c r="L12" s="30">
        <v>8</v>
      </c>
      <c r="M12" s="30">
        <v>8</v>
      </c>
      <c r="N12" s="30">
        <v>9</v>
      </c>
      <c r="O12" s="30">
        <v>9</v>
      </c>
      <c r="P12" s="30">
        <v>8</v>
      </c>
      <c r="Q12" s="30"/>
      <c r="R12" s="30"/>
      <c r="S12" s="30"/>
      <c r="T12" s="30"/>
      <c r="U12" s="30"/>
      <c r="V12" s="30">
        <v>8</v>
      </c>
      <c r="W12" s="30"/>
      <c r="X12" s="30">
        <v>8</v>
      </c>
      <c r="Y12" s="30">
        <v>10</v>
      </c>
      <c r="Z12" s="30">
        <v>8</v>
      </c>
      <c r="AA12" s="30">
        <v>10</v>
      </c>
      <c r="AB12" s="30">
        <v>10</v>
      </c>
      <c r="AC12" s="30"/>
      <c r="AD12" s="30">
        <v>8</v>
      </c>
      <c r="AE12" s="30">
        <v>10</v>
      </c>
      <c r="AF12" s="30"/>
      <c r="AG12" s="30">
        <v>10</v>
      </c>
      <c r="AH12" s="30"/>
      <c r="AI12" s="30">
        <v>9</v>
      </c>
      <c r="AJ12" s="30">
        <v>9</v>
      </c>
      <c r="AK12" s="30">
        <v>9</v>
      </c>
      <c r="AL12" s="30">
        <v>10</v>
      </c>
      <c r="AM12" s="30">
        <v>9</v>
      </c>
    </row>
    <row r="13" spans="1:39" x14ac:dyDescent="0.2">
      <c r="A13" s="26">
        <v>3</v>
      </c>
      <c r="B13" s="27" t="s">
        <v>37</v>
      </c>
      <c r="C13" s="28" t="s">
        <v>19</v>
      </c>
      <c r="D13" s="28">
        <v>1641119887</v>
      </c>
      <c r="E13" s="31">
        <v>969</v>
      </c>
      <c r="F13" s="31">
        <f t="shared" si="0"/>
        <v>8.6999999999999993</v>
      </c>
      <c r="G13" s="31">
        <v>174</v>
      </c>
      <c r="H13" s="31">
        <v>20</v>
      </c>
      <c r="I13" s="29">
        <f ca="1">MIN(E13:$K13)</f>
        <v>7</v>
      </c>
      <c r="J13" s="30"/>
      <c r="K13" s="30">
        <v>8</v>
      </c>
      <c r="L13" s="30">
        <v>8</v>
      </c>
      <c r="M13" s="30">
        <v>8</v>
      </c>
      <c r="N13" s="30">
        <v>9</v>
      </c>
      <c r="O13" s="30">
        <v>8</v>
      </c>
      <c r="P13" s="30">
        <v>9</v>
      </c>
      <c r="Q13" s="30">
        <v>9</v>
      </c>
      <c r="R13" s="30"/>
      <c r="S13" s="30"/>
      <c r="T13" s="30"/>
      <c r="U13" s="30"/>
      <c r="V13" s="30">
        <v>7</v>
      </c>
      <c r="W13" s="30"/>
      <c r="X13" s="30">
        <v>9</v>
      </c>
      <c r="Y13" s="30">
        <v>8</v>
      </c>
      <c r="Z13" s="30">
        <v>9</v>
      </c>
      <c r="AA13" s="30">
        <v>10</v>
      </c>
      <c r="AB13" s="30"/>
      <c r="AC13" s="30"/>
      <c r="AD13" s="30">
        <v>8</v>
      </c>
      <c r="AE13" s="30">
        <v>8</v>
      </c>
      <c r="AF13" s="30"/>
      <c r="AG13" s="30">
        <v>10</v>
      </c>
      <c r="AH13" s="30"/>
      <c r="AI13" s="30">
        <v>8</v>
      </c>
      <c r="AJ13" s="30">
        <v>9</v>
      </c>
      <c r="AK13" s="30">
        <v>9</v>
      </c>
      <c r="AL13" s="30">
        <v>10</v>
      </c>
      <c r="AM13" s="30">
        <v>10</v>
      </c>
    </row>
    <row r="14" spans="1:39" x14ac:dyDescent="0.2">
      <c r="A14" s="26">
        <v>4</v>
      </c>
      <c r="B14" s="27" t="s">
        <v>34</v>
      </c>
      <c r="C14" s="28" t="s">
        <v>18</v>
      </c>
      <c r="D14" s="28">
        <v>1641119874</v>
      </c>
      <c r="E14" s="31">
        <v>938</v>
      </c>
      <c r="F14" s="31">
        <f t="shared" si="0"/>
        <v>8.5</v>
      </c>
      <c r="G14" s="31">
        <v>170</v>
      </c>
      <c r="H14" s="31">
        <v>20</v>
      </c>
      <c r="I14" s="29">
        <f ca="1">MIN(E14:$K14)</f>
        <v>7</v>
      </c>
      <c r="J14" s="30"/>
      <c r="K14" s="30">
        <v>8</v>
      </c>
      <c r="L14" s="30">
        <v>8</v>
      </c>
      <c r="M14" s="30">
        <v>9</v>
      </c>
      <c r="N14" s="30">
        <v>8</v>
      </c>
      <c r="O14" s="30">
        <v>8</v>
      </c>
      <c r="P14" s="30">
        <v>8</v>
      </c>
      <c r="Q14" s="30"/>
      <c r="R14" s="30"/>
      <c r="S14" s="30"/>
      <c r="T14" s="30"/>
      <c r="U14" s="30">
        <v>10</v>
      </c>
      <c r="V14" s="30">
        <v>8</v>
      </c>
      <c r="W14" s="30"/>
      <c r="X14" s="30">
        <v>8</v>
      </c>
      <c r="Y14" s="30">
        <v>8</v>
      </c>
      <c r="Z14" s="30">
        <v>8</v>
      </c>
      <c r="AA14" s="30">
        <v>9</v>
      </c>
      <c r="AB14" s="30"/>
      <c r="AC14" s="30"/>
      <c r="AD14" s="30">
        <v>7</v>
      </c>
      <c r="AE14" s="30">
        <v>8</v>
      </c>
      <c r="AF14" s="30"/>
      <c r="AG14" s="30">
        <v>10</v>
      </c>
      <c r="AH14" s="30"/>
      <c r="AI14" s="30">
        <v>9</v>
      </c>
      <c r="AJ14" s="30">
        <v>8</v>
      </c>
      <c r="AK14" s="30">
        <v>9</v>
      </c>
      <c r="AL14" s="30">
        <v>10</v>
      </c>
      <c r="AM14" s="30">
        <v>9</v>
      </c>
    </row>
    <row r="15" spans="1:39" x14ac:dyDescent="0.2">
      <c r="A15" s="26">
        <v>5</v>
      </c>
      <c r="B15" s="27" t="s">
        <v>43</v>
      </c>
      <c r="C15" s="28" t="s">
        <v>22</v>
      </c>
      <c r="D15" s="28">
        <v>1641119941</v>
      </c>
      <c r="E15" s="31">
        <v>910</v>
      </c>
      <c r="F15" s="31">
        <f t="shared" si="0"/>
        <v>8.9444444444444446</v>
      </c>
      <c r="G15" s="31">
        <v>161</v>
      </c>
      <c r="H15" s="31">
        <v>18</v>
      </c>
      <c r="I15" s="29">
        <f ca="1">MIN(E15:$K15)</f>
        <v>4</v>
      </c>
      <c r="J15" s="30"/>
      <c r="K15" s="30"/>
      <c r="L15" s="30"/>
      <c r="M15" s="30">
        <v>10</v>
      </c>
      <c r="N15" s="30">
        <v>9</v>
      </c>
      <c r="O15" s="30">
        <v>8</v>
      </c>
      <c r="P15" s="30">
        <v>6</v>
      </c>
      <c r="Q15" s="30"/>
      <c r="R15" s="30"/>
      <c r="S15" s="30"/>
      <c r="T15" s="30"/>
      <c r="U15" s="30"/>
      <c r="V15" s="30">
        <v>8</v>
      </c>
      <c r="W15" s="30"/>
      <c r="X15" s="30">
        <v>9</v>
      </c>
      <c r="Y15" s="30">
        <v>10</v>
      </c>
      <c r="Z15" s="30">
        <v>9</v>
      </c>
      <c r="AA15" s="30">
        <v>10</v>
      </c>
      <c r="AB15" s="30">
        <v>10</v>
      </c>
      <c r="AC15" s="30"/>
      <c r="AD15" s="30">
        <v>4</v>
      </c>
      <c r="AE15" s="30">
        <v>9</v>
      </c>
      <c r="AF15" s="30"/>
      <c r="AG15" s="30">
        <v>10</v>
      </c>
      <c r="AH15" s="30"/>
      <c r="AI15" s="30">
        <v>9</v>
      </c>
      <c r="AJ15" s="30">
        <v>10</v>
      </c>
      <c r="AK15" s="30">
        <v>10</v>
      </c>
      <c r="AL15" s="30">
        <v>10</v>
      </c>
      <c r="AM15" s="30">
        <v>10</v>
      </c>
    </row>
    <row r="16" spans="1:39" x14ac:dyDescent="0.2">
      <c r="A16" s="26">
        <v>6</v>
      </c>
      <c r="B16" s="27" t="s">
        <v>29</v>
      </c>
      <c r="C16" s="28" t="s">
        <v>15</v>
      </c>
      <c r="D16" s="28">
        <v>1641119809</v>
      </c>
      <c r="E16" s="31">
        <v>907</v>
      </c>
      <c r="F16" s="31">
        <f t="shared" si="0"/>
        <v>8.15</v>
      </c>
      <c r="G16" s="31">
        <v>163</v>
      </c>
      <c r="H16" s="31">
        <v>20</v>
      </c>
      <c r="I16" s="29">
        <f ca="1">MIN(E16:$K16)</f>
        <v>5</v>
      </c>
      <c r="J16" s="30"/>
      <c r="K16" s="30">
        <v>8</v>
      </c>
      <c r="L16" s="30">
        <v>8</v>
      </c>
      <c r="M16" s="30">
        <v>10</v>
      </c>
      <c r="N16" s="30">
        <v>7</v>
      </c>
      <c r="O16" s="30">
        <v>9</v>
      </c>
      <c r="P16" s="30">
        <v>6</v>
      </c>
      <c r="Q16" s="30"/>
      <c r="R16" s="30"/>
      <c r="S16" s="30"/>
      <c r="T16" s="30"/>
      <c r="U16" s="30"/>
      <c r="V16" s="30">
        <v>9</v>
      </c>
      <c r="W16" s="30"/>
      <c r="X16" s="30">
        <v>8</v>
      </c>
      <c r="Y16" s="30">
        <v>6</v>
      </c>
      <c r="Z16" s="30">
        <v>9</v>
      </c>
      <c r="AA16" s="30">
        <v>9</v>
      </c>
      <c r="AB16" s="30">
        <v>8</v>
      </c>
      <c r="AC16" s="30"/>
      <c r="AD16" s="30">
        <v>5</v>
      </c>
      <c r="AE16" s="30">
        <v>8</v>
      </c>
      <c r="AF16" s="30"/>
      <c r="AG16" s="30">
        <v>8</v>
      </c>
      <c r="AH16" s="30"/>
      <c r="AI16" s="30">
        <v>9</v>
      </c>
      <c r="AJ16" s="30">
        <v>8</v>
      </c>
      <c r="AK16" s="30">
        <v>8</v>
      </c>
      <c r="AL16" s="30">
        <v>10</v>
      </c>
      <c r="AM16" s="30">
        <v>10</v>
      </c>
    </row>
    <row r="17" spans="1:39" x14ac:dyDescent="0.2">
      <c r="A17" s="26">
        <v>7</v>
      </c>
      <c r="B17" s="27" t="s">
        <v>31</v>
      </c>
      <c r="C17" s="28" t="s">
        <v>24</v>
      </c>
      <c r="D17" s="28">
        <v>1642174348</v>
      </c>
      <c r="E17" s="31">
        <v>904</v>
      </c>
      <c r="F17" s="31">
        <f t="shared" si="0"/>
        <v>8.1999999999999993</v>
      </c>
      <c r="G17" s="31">
        <v>164</v>
      </c>
      <c r="H17" s="31">
        <v>20</v>
      </c>
      <c r="I17" s="29">
        <f ca="1">MIN(E17:$K17)</f>
        <v>6</v>
      </c>
      <c r="J17" s="30"/>
      <c r="K17" s="30">
        <v>8</v>
      </c>
      <c r="L17" s="30">
        <v>6</v>
      </c>
      <c r="M17" s="30">
        <v>9</v>
      </c>
      <c r="N17" s="30">
        <v>8</v>
      </c>
      <c r="O17" s="30">
        <v>8</v>
      </c>
      <c r="P17" s="30">
        <v>8</v>
      </c>
      <c r="Q17" s="30"/>
      <c r="R17" s="30"/>
      <c r="S17" s="30"/>
      <c r="T17" s="30"/>
      <c r="U17" s="30"/>
      <c r="V17" s="30">
        <v>8</v>
      </c>
      <c r="W17" s="30">
        <v>8</v>
      </c>
      <c r="X17" s="30">
        <v>7</v>
      </c>
      <c r="Y17" s="30">
        <v>8</v>
      </c>
      <c r="Z17" s="30">
        <v>7</v>
      </c>
      <c r="AA17" s="30">
        <v>10</v>
      </c>
      <c r="AB17" s="30"/>
      <c r="AC17" s="30"/>
      <c r="AD17" s="30">
        <v>6</v>
      </c>
      <c r="AE17" s="30">
        <v>8</v>
      </c>
      <c r="AF17" s="30"/>
      <c r="AG17" s="30">
        <v>10</v>
      </c>
      <c r="AH17" s="30"/>
      <c r="AI17" s="30">
        <v>9</v>
      </c>
      <c r="AJ17" s="30">
        <v>9</v>
      </c>
      <c r="AK17" s="30">
        <v>9</v>
      </c>
      <c r="AL17" s="30">
        <v>10</v>
      </c>
      <c r="AM17" s="30">
        <v>8</v>
      </c>
    </row>
    <row r="18" spans="1:39" x14ac:dyDescent="0.2">
      <c r="A18" s="26">
        <v>8</v>
      </c>
      <c r="B18" s="27" t="s">
        <v>35</v>
      </c>
      <c r="C18" s="28" t="s">
        <v>11</v>
      </c>
      <c r="D18" s="28">
        <v>1637620415</v>
      </c>
      <c r="E18" s="31">
        <v>890</v>
      </c>
      <c r="F18" s="31">
        <f t="shared" si="0"/>
        <v>7.85</v>
      </c>
      <c r="G18" s="31">
        <v>157</v>
      </c>
      <c r="H18" s="31">
        <v>20</v>
      </c>
      <c r="I18" s="29">
        <f ca="1">MIN(E18:$K18)</f>
        <v>4</v>
      </c>
      <c r="J18" s="30"/>
      <c r="K18" s="30">
        <v>6</v>
      </c>
      <c r="L18" s="30">
        <v>6</v>
      </c>
      <c r="M18" s="30">
        <v>8</v>
      </c>
      <c r="N18" s="30">
        <v>7</v>
      </c>
      <c r="O18" s="30">
        <v>8</v>
      </c>
      <c r="P18" s="30">
        <v>6</v>
      </c>
      <c r="Q18" s="30"/>
      <c r="R18" s="30"/>
      <c r="S18" s="30"/>
      <c r="T18" s="30">
        <v>4</v>
      </c>
      <c r="U18" s="30"/>
      <c r="V18" s="30">
        <v>8</v>
      </c>
      <c r="W18" s="30"/>
      <c r="X18" s="30">
        <v>8</v>
      </c>
      <c r="Y18" s="30">
        <v>9</v>
      </c>
      <c r="Z18" s="30">
        <v>9</v>
      </c>
      <c r="AA18" s="30">
        <v>10</v>
      </c>
      <c r="AB18" s="30"/>
      <c r="AC18" s="30"/>
      <c r="AD18" s="30">
        <v>6</v>
      </c>
      <c r="AE18" s="30">
        <v>8</v>
      </c>
      <c r="AF18" s="30"/>
      <c r="AG18" s="30">
        <v>10</v>
      </c>
      <c r="AH18" s="30">
        <v>8</v>
      </c>
      <c r="AI18" s="30">
        <v>8</v>
      </c>
      <c r="AJ18" s="30"/>
      <c r="AK18" s="30">
        <v>9</v>
      </c>
      <c r="AL18" s="30">
        <v>10</v>
      </c>
      <c r="AM18" s="30">
        <v>9</v>
      </c>
    </row>
    <row r="19" spans="1:39" x14ac:dyDescent="0.2">
      <c r="A19" s="26">
        <v>9</v>
      </c>
      <c r="B19" s="27" t="s">
        <v>42</v>
      </c>
      <c r="C19" s="28" t="s">
        <v>16</v>
      </c>
      <c r="D19" s="28">
        <v>1641119835</v>
      </c>
      <c r="E19" s="31">
        <v>873</v>
      </c>
      <c r="F19" s="31">
        <f t="shared" si="0"/>
        <v>8.5</v>
      </c>
      <c r="G19" s="31">
        <v>153</v>
      </c>
      <c r="H19" s="31">
        <v>18</v>
      </c>
      <c r="I19" s="29">
        <f ca="1">MIN(E19:$K19)</f>
        <v>6</v>
      </c>
      <c r="J19" s="30"/>
      <c r="K19" s="30"/>
      <c r="L19" s="30"/>
      <c r="M19" s="30">
        <v>8</v>
      </c>
      <c r="N19" s="30">
        <v>8</v>
      </c>
      <c r="O19" s="30">
        <v>8</v>
      </c>
      <c r="P19" s="30">
        <v>6</v>
      </c>
      <c r="Q19" s="30"/>
      <c r="R19" s="30"/>
      <c r="S19" s="30"/>
      <c r="T19" s="30"/>
      <c r="U19" s="30"/>
      <c r="V19" s="30">
        <v>6</v>
      </c>
      <c r="W19" s="30"/>
      <c r="X19" s="30">
        <v>8</v>
      </c>
      <c r="Y19" s="30">
        <v>7</v>
      </c>
      <c r="Z19" s="30">
        <v>10</v>
      </c>
      <c r="AA19" s="30">
        <v>10</v>
      </c>
      <c r="AB19" s="30">
        <v>9</v>
      </c>
      <c r="AC19" s="30"/>
      <c r="AD19" s="30">
        <v>7</v>
      </c>
      <c r="AE19" s="30">
        <v>10</v>
      </c>
      <c r="AF19" s="30"/>
      <c r="AG19" s="30">
        <v>9</v>
      </c>
      <c r="AH19" s="30"/>
      <c r="AI19" s="30">
        <v>9</v>
      </c>
      <c r="AJ19" s="30">
        <v>9</v>
      </c>
      <c r="AK19" s="30">
        <v>9</v>
      </c>
      <c r="AL19" s="30">
        <v>10</v>
      </c>
      <c r="AM19" s="30">
        <v>10</v>
      </c>
    </row>
    <row r="20" spans="1:39" x14ac:dyDescent="0.2">
      <c r="A20" s="26">
        <v>10</v>
      </c>
      <c r="B20" s="27" t="s">
        <v>41</v>
      </c>
      <c r="C20" s="28" t="s">
        <v>12</v>
      </c>
      <c r="D20" s="28">
        <v>1641119757</v>
      </c>
      <c r="E20" s="31">
        <v>838</v>
      </c>
      <c r="F20" s="31">
        <f t="shared" si="0"/>
        <v>7.9444444444444446</v>
      </c>
      <c r="G20" s="31">
        <v>143</v>
      </c>
      <c r="H20" s="31">
        <v>18</v>
      </c>
      <c r="I20" s="29">
        <f ca="1">MIN(E20:$K20)</f>
        <v>6</v>
      </c>
      <c r="J20" s="30"/>
      <c r="K20" s="30"/>
      <c r="L20" s="30"/>
      <c r="M20" s="30">
        <v>8</v>
      </c>
      <c r="N20" s="30">
        <v>7</v>
      </c>
      <c r="O20" s="30">
        <v>8</v>
      </c>
      <c r="P20" s="30">
        <v>6</v>
      </c>
      <c r="Q20" s="30"/>
      <c r="R20" s="30"/>
      <c r="S20" s="30"/>
      <c r="T20" s="30">
        <v>6</v>
      </c>
      <c r="U20" s="30"/>
      <c r="V20" s="30">
        <v>8</v>
      </c>
      <c r="W20" s="30"/>
      <c r="X20" s="30">
        <v>8</v>
      </c>
      <c r="Y20" s="30">
        <v>9</v>
      </c>
      <c r="Z20" s="30">
        <v>9</v>
      </c>
      <c r="AA20" s="30">
        <v>8</v>
      </c>
      <c r="AB20" s="30"/>
      <c r="AC20" s="30"/>
      <c r="AD20" s="30">
        <v>7</v>
      </c>
      <c r="AE20" s="30">
        <v>7</v>
      </c>
      <c r="AF20" s="30"/>
      <c r="AG20" s="30">
        <v>8</v>
      </c>
      <c r="AH20" s="30"/>
      <c r="AI20" s="30">
        <v>8</v>
      </c>
      <c r="AJ20" s="30">
        <v>7</v>
      </c>
      <c r="AK20" s="30">
        <v>9</v>
      </c>
      <c r="AL20" s="30">
        <v>10</v>
      </c>
      <c r="AM20" s="30">
        <v>10</v>
      </c>
    </row>
    <row r="21" spans="1:39" x14ac:dyDescent="0.2">
      <c r="A21" s="26">
        <v>11</v>
      </c>
      <c r="B21" s="27" t="s">
        <v>39</v>
      </c>
      <c r="C21" s="28" t="s">
        <v>23</v>
      </c>
      <c r="D21" s="28">
        <v>1642174327</v>
      </c>
      <c r="E21" s="31">
        <v>834</v>
      </c>
      <c r="F21" s="31">
        <f t="shared" si="0"/>
        <v>8.1111111111111107</v>
      </c>
      <c r="G21" s="31">
        <v>146</v>
      </c>
      <c r="H21" s="31">
        <v>18</v>
      </c>
      <c r="I21" s="29">
        <f ca="1">MIN(E21:$K21)</f>
        <v>5</v>
      </c>
      <c r="J21" s="30"/>
      <c r="K21" s="30"/>
      <c r="L21" s="30"/>
      <c r="M21" s="30">
        <v>8</v>
      </c>
      <c r="N21" s="30">
        <v>7</v>
      </c>
      <c r="O21" s="30">
        <v>8</v>
      </c>
      <c r="P21" s="30">
        <v>5</v>
      </c>
      <c r="Q21" s="30"/>
      <c r="R21" s="30"/>
      <c r="S21" s="30"/>
      <c r="T21" s="30"/>
      <c r="U21" s="30"/>
      <c r="V21" s="30">
        <v>8</v>
      </c>
      <c r="W21" s="30"/>
      <c r="X21" s="30">
        <v>8</v>
      </c>
      <c r="Y21" s="30">
        <v>10</v>
      </c>
      <c r="Z21" s="30">
        <v>8</v>
      </c>
      <c r="AA21" s="30">
        <v>9</v>
      </c>
      <c r="AB21" s="30">
        <v>10</v>
      </c>
      <c r="AC21" s="30"/>
      <c r="AD21" s="30">
        <v>6</v>
      </c>
      <c r="AE21" s="30">
        <v>8</v>
      </c>
      <c r="AF21" s="30"/>
      <c r="AG21" s="30">
        <v>9</v>
      </c>
      <c r="AH21" s="30"/>
      <c r="AI21" s="30">
        <v>8</v>
      </c>
      <c r="AJ21" s="30">
        <v>7</v>
      </c>
      <c r="AK21" s="30">
        <v>8</v>
      </c>
      <c r="AL21" s="30">
        <v>10</v>
      </c>
      <c r="AM21" s="30">
        <v>9</v>
      </c>
    </row>
    <row r="22" spans="1:39" x14ac:dyDescent="0.2">
      <c r="A22" s="26">
        <v>12</v>
      </c>
      <c r="B22" s="27" t="s">
        <v>33</v>
      </c>
      <c r="C22" s="28" t="s">
        <v>14</v>
      </c>
      <c r="D22" s="28">
        <v>1641119796</v>
      </c>
      <c r="E22" s="31">
        <v>834</v>
      </c>
      <c r="F22" s="31">
        <f t="shared" si="0"/>
        <v>7.65</v>
      </c>
      <c r="G22" s="31">
        <v>153</v>
      </c>
      <c r="H22" s="31">
        <v>20</v>
      </c>
      <c r="I22" s="29">
        <f ca="1">MIN(E22:$K22)</f>
        <v>6</v>
      </c>
      <c r="J22" s="30"/>
      <c r="K22" s="30">
        <v>7</v>
      </c>
      <c r="L22" s="30">
        <v>8</v>
      </c>
      <c r="M22" s="30">
        <v>9</v>
      </c>
      <c r="N22" s="30">
        <v>7</v>
      </c>
      <c r="O22" s="30">
        <v>8</v>
      </c>
      <c r="P22" s="30">
        <v>7</v>
      </c>
      <c r="Q22" s="30"/>
      <c r="R22" s="30"/>
      <c r="S22" s="30"/>
      <c r="T22" s="30"/>
      <c r="U22" s="30"/>
      <c r="V22" s="30">
        <v>6</v>
      </c>
      <c r="W22" s="30"/>
      <c r="X22" s="30">
        <v>7</v>
      </c>
      <c r="Y22" s="30">
        <v>8</v>
      </c>
      <c r="Z22" s="30">
        <v>7</v>
      </c>
      <c r="AA22" s="30">
        <v>9</v>
      </c>
      <c r="AB22" s="30"/>
      <c r="AC22" s="30">
        <v>8</v>
      </c>
      <c r="AD22" s="30">
        <v>7</v>
      </c>
      <c r="AE22" s="30">
        <v>8</v>
      </c>
      <c r="AF22" s="30"/>
      <c r="AG22" s="30">
        <v>9</v>
      </c>
      <c r="AH22" s="30">
        <v>8</v>
      </c>
      <c r="AI22" s="30">
        <v>7</v>
      </c>
      <c r="AJ22" s="30"/>
      <c r="AK22" s="30">
        <v>7</v>
      </c>
      <c r="AL22" s="30">
        <v>8</v>
      </c>
      <c r="AM22" s="30">
        <v>8</v>
      </c>
    </row>
    <row r="23" spans="1:39" x14ac:dyDescent="0.2">
      <c r="A23" s="26">
        <v>13</v>
      </c>
      <c r="B23" s="27" t="s">
        <v>32</v>
      </c>
      <c r="C23" s="28" t="s">
        <v>13</v>
      </c>
      <c r="D23" s="28">
        <v>1641119783</v>
      </c>
      <c r="E23" s="31">
        <v>825</v>
      </c>
      <c r="F23" s="31">
        <f t="shared" si="0"/>
        <v>7.55</v>
      </c>
      <c r="G23" s="31">
        <v>151</v>
      </c>
      <c r="H23" s="31">
        <v>20</v>
      </c>
      <c r="I23" s="29">
        <f ca="1">MIN(E23:$K23)</f>
        <v>5</v>
      </c>
      <c r="J23" s="30"/>
      <c r="K23" s="30">
        <v>9</v>
      </c>
      <c r="L23" s="30">
        <v>6</v>
      </c>
      <c r="M23" s="30">
        <v>6</v>
      </c>
      <c r="N23" s="30">
        <v>6</v>
      </c>
      <c r="O23" s="30">
        <v>8</v>
      </c>
      <c r="P23" s="30">
        <v>5</v>
      </c>
      <c r="Q23" s="30"/>
      <c r="R23" s="30">
        <v>9</v>
      </c>
      <c r="S23" s="30"/>
      <c r="T23" s="30"/>
      <c r="U23" s="30"/>
      <c r="V23" s="30">
        <v>7</v>
      </c>
      <c r="W23" s="30"/>
      <c r="X23" s="30">
        <v>7</v>
      </c>
      <c r="Y23" s="30">
        <v>8</v>
      </c>
      <c r="Z23" s="30">
        <v>6</v>
      </c>
      <c r="AA23" s="30">
        <v>8</v>
      </c>
      <c r="AB23" s="30"/>
      <c r="AC23" s="30"/>
      <c r="AD23" s="30">
        <v>7</v>
      </c>
      <c r="AE23" s="30">
        <v>9</v>
      </c>
      <c r="AF23" s="30"/>
      <c r="AG23" s="30">
        <v>9</v>
      </c>
      <c r="AH23" s="30">
        <v>8</v>
      </c>
      <c r="AI23" s="30">
        <v>9</v>
      </c>
      <c r="AJ23" s="30"/>
      <c r="AK23" s="30">
        <v>7</v>
      </c>
      <c r="AL23" s="30">
        <v>9</v>
      </c>
      <c r="AM23" s="30">
        <v>8</v>
      </c>
    </row>
    <row r="24" spans="1:39" x14ac:dyDescent="0.2">
      <c r="A24" s="26">
        <v>14</v>
      </c>
      <c r="B24" s="27" t="s">
        <v>25</v>
      </c>
      <c r="C24" s="28" t="s">
        <v>21</v>
      </c>
      <c r="D24" s="28">
        <v>1641119915</v>
      </c>
      <c r="E24" s="31">
        <v>760</v>
      </c>
      <c r="F24" s="31">
        <f t="shared" si="0"/>
        <v>6.75</v>
      </c>
      <c r="G24" s="31">
        <v>135</v>
      </c>
      <c r="H24" s="31">
        <v>20</v>
      </c>
      <c r="I24" s="29">
        <f ca="1">MIN(E24:$K24)</f>
        <v>5</v>
      </c>
      <c r="J24" s="30"/>
      <c r="K24" s="30">
        <v>5</v>
      </c>
      <c r="L24" s="30">
        <v>5</v>
      </c>
      <c r="M24" s="30">
        <v>7</v>
      </c>
      <c r="N24" s="30">
        <v>7</v>
      </c>
      <c r="O24" s="30">
        <v>8</v>
      </c>
      <c r="P24" s="30">
        <v>5</v>
      </c>
      <c r="Q24" s="30"/>
      <c r="R24" s="30"/>
      <c r="S24" s="30">
        <v>6</v>
      </c>
      <c r="T24" s="30"/>
      <c r="U24" s="30"/>
      <c r="V24" s="30">
        <v>5</v>
      </c>
      <c r="W24" s="30"/>
      <c r="X24" s="30">
        <v>7</v>
      </c>
      <c r="Y24" s="30">
        <v>8</v>
      </c>
      <c r="Z24" s="30">
        <v>5</v>
      </c>
      <c r="AA24" s="30">
        <v>8</v>
      </c>
      <c r="AB24" s="30"/>
      <c r="AC24" s="30"/>
      <c r="AD24" s="30">
        <v>5</v>
      </c>
      <c r="AE24" s="30">
        <v>7</v>
      </c>
      <c r="AF24" s="30"/>
      <c r="AG24" s="30">
        <v>8</v>
      </c>
      <c r="AH24" s="30">
        <v>8</v>
      </c>
      <c r="AI24" s="30">
        <v>6</v>
      </c>
      <c r="AJ24" s="30"/>
      <c r="AK24" s="30">
        <v>8</v>
      </c>
      <c r="AL24" s="30">
        <v>10</v>
      </c>
      <c r="AM24" s="30">
        <v>7</v>
      </c>
    </row>
  </sheetData>
  <mergeCells count="21">
    <mergeCell ref="K8:P8"/>
    <mergeCell ref="Q7:U7"/>
    <mergeCell ref="Q8:U8"/>
    <mergeCell ref="E7:E10"/>
    <mergeCell ref="F7:F10"/>
    <mergeCell ref="A1:AM1"/>
    <mergeCell ref="B7:B9"/>
    <mergeCell ref="A10:D10"/>
    <mergeCell ref="C7:C9"/>
    <mergeCell ref="A7:A9"/>
    <mergeCell ref="G7:G10"/>
    <mergeCell ref="H7:H10"/>
    <mergeCell ref="I7:I10"/>
    <mergeCell ref="V7:AD7"/>
    <mergeCell ref="V8:AD8"/>
    <mergeCell ref="AE7:AJ7"/>
    <mergeCell ref="AE8:AJ8"/>
    <mergeCell ref="AK7:AM7"/>
    <mergeCell ref="AK8:AM8"/>
    <mergeCell ref="D7:D9"/>
    <mergeCell ref="K7:P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2018-10-31T11:05:24Z</dcterms:modified>
</cp:coreProperties>
</file>