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7845" activeTab="2"/>
  </bookViews>
  <sheets>
    <sheet name="ДЗ" sheetId="1" r:id="rId1"/>
    <sheet name="экз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<sst xmlns="http://schemas.openxmlformats.org/spreadsheetml/2006/main" count="162" uniqueCount="62">
  <si>
    <t>ФИО</t>
  </si>
  <si>
    <t>Лин модель</t>
  </si>
  <si>
    <t>Полулог</t>
  </si>
  <si>
    <t>Логарифмич</t>
  </si>
  <si>
    <t>1б</t>
  </si>
  <si>
    <t>м/к</t>
  </si>
  <si>
    <t>пошаг вкл/искл</t>
  </si>
  <si>
    <t>2б</t>
  </si>
  <si>
    <t>Б-К</t>
  </si>
  <si>
    <t>Рамсей</t>
  </si>
  <si>
    <t>Чоу</t>
  </si>
  <si>
    <t>Гетероскед</t>
  </si>
  <si>
    <t>Гипотезы</t>
  </si>
  <si>
    <t>2 б</t>
  </si>
  <si>
    <t>Бинарная</t>
  </si>
  <si>
    <t>Александрова</t>
  </si>
  <si>
    <t>Артамонова</t>
  </si>
  <si>
    <t>Бакулина</t>
  </si>
  <si>
    <t>Бобылева</t>
  </si>
  <si>
    <t>Булдин</t>
  </si>
  <si>
    <t>Девятьярова</t>
  </si>
  <si>
    <t>Ерофеева</t>
  </si>
  <si>
    <t>Гуськов</t>
  </si>
  <si>
    <t>Иванникова</t>
  </si>
  <si>
    <t>Лифанова</t>
  </si>
  <si>
    <t>Меланко</t>
  </si>
  <si>
    <t>Николаев</t>
  </si>
  <si>
    <t>Платонова</t>
  </si>
  <si>
    <t>Смирнов</t>
  </si>
  <si>
    <t>Степанов</t>
  </si>
  <si>
    <t>Талипова</t>
  </si>
  <si>
    <t>Тихонов</t>
  </si>
  <si>
    <t>Трифонов</t>
  </si>
  <si>
    <t>Павлов</t>
  </si>
  <si>
    <t>Акопян</t>
  </si>
  <si>
    <t>Кузьмин</t>
  </si>
  <si>
    <t>Карапетян</t>
  </si>
  <si>
    <t>Тукпетов</t>
  </si>
  <si>
    <t>Сумма</t>
  </si>
  <si>
    <t>мах16</t>
  </si>
  <si>
    <t>нормир</t>
  </si>
  <si>
    <t>оценка по 10-бал</t>
  </si>
  <si>
    <t>оценка по 5 бал</t>
  </si>
  <si>
    <t>Дэн</t>
  </si>
  <si>
    <t>Часть 1</t>
  </si>
  <si>
    <t>Часть 2</t>
  </si>
  <si>
    <t>Сумма баллов</t>
  </si>
  <si>
    <t>Нормированная сумма</t>
  </si>
  <si>
    <t>Кофнер</t>
  </si>
  <si>
    <t>Кузнецов</t>
  </si>
  <si>
    <t>Рубин</t>
  </si>
  <si>
    <t>неявка</t>
  </si>
  <si>
    <t>оценка дз по 10-бал</t>
  </si>
  <si>
    <t>оценка дз по 5 бал</t>
  </si>
  <si>
    <t>оценка экз по 10-бал</t>
  </si>
  <si>
    <t>оценка экз по 5 бал</t>
  </si>
  <si>
    <t>0.4 дз + 0.6 экз по 10 б</t>
  </si>
  <si>
    <t>0.4 дз + 0.6 экз по 5 б</t>
  </si>
  <si>
    <t>Итоговая оценка</t>
  </si>
  <si>
    <t>отл</t>
  </si>
  <si>
    <t>хор</t>
  </si>
  <si>
    <t>удовл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</si>
</sst>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7">
      <selection activeCell="P23" sqref="P23"/>
    </sheetView>
  </sheetViews>
  <sheetFormatPr defaultColWidth="9.140625" defaultRowHeight="12.75"/>
  <cols>
    <col min="1" max="1" width="23.00390625" style="0" customWidth="1"/>
    <col min="2" max="2" width="12.421875" style="0" customWidth="1"/>
    <col min="4" max="4" width="13.7109375" style="0" customWidth="1"/>
    <col min="6" max="6" width="13.8515625" style="0" customWidth="1"/>
    <col min="15" max="15" width="17.8515625" style="0" customWidth="1"/>
    <col min="16" max="16" width="13.28125" style="0" customWidth="1"/>
  </cols>
  <sheetData>
    <row r="1" spans="1:15" ht="15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 t="s">
        <v>38</v>
      </c>
      <c r="N1" s="1"/>
      <c r="O1" s="1"/>
    </row>
    <row r="2" spans="1:15" ht="15.75">
      <c r="A2" s="1"/>
      <c r="B2" s="1" t="s">
        <v>1</v>
      </c>
      <c r="C2" s="1" t="s">
        <v>2</v>
      </c>
      <c r="D2" s="1" t="s">
        <v>3</v>
      </c>
      <c r="E2" s="1" t="s">
        <v>5</v>
      </c>
      <c r="F2" s="1" t="s">
        <v>6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14</v>
      </c>
      <c r="M2" s="1"/>
      <c r="N2" s="1"/>
      <c r="O2" s="1"/>
    </row>
    <row r="3" spans="1:16" ht="15.75">
      <c r="A3" s="1"/>
      <c r="B3" s="1" t="s">
        <v>4</v>
      </c>
      <c r="C3" s="1" t="s">
        <v>4</v>
      </c>
      <c r="D3" s="1" t="s">
        <v>4</v>
      </c>
      <c r="E3" s="1" t="s">
        <v>4</v>
      </c>
      <c r="F3" s="1" t="s">
        <v>4</v>
      </c>
      <c r="G3" s="1" t="s">
        <v>7</v>
      </c>
      <c r="H3" s="1" t="s">
        <v>4</v>
      </c>
      <c r="I3" s="1" t="s">
        <v>7</v>
      </c>
      <c r="J3" s="1" t="s">
        <v>7</v>
      </c>
      <c r="K3" s="1" t="s">
        <v>13</v>
      </c>
      <c r="L3" s="1" t="s">
        <v>13</v>
      </c>
      <c r="M3" s="1" t="s">
        <v>39</v>
      </c>
      <c r="N3" s="1" t="s">
        <v>40</v>
      </c>
      <c r="O3" s="1" t="s">
        <v>41</v>
      </c>
      <c r="P3" s="1" t="s">
        <v>42</v>
      </c>
    </row>
    <row r="4" spans="1:16" ht="15.75">
      <c r="A4" s="1" t="s">
        <v>34</v>
      </c>
      <c r="B4" s="1">
        <v>1</v>
      </c>
      <c r="C4" s="1">
        <v>1</v>
      </c>
      <c r="D4" s="1">
        <v>0.5</v>
      </c>
      <c r="E4" s="1">
        <v>1</v>
      </c>
      <c r="F4" s="1">
        <v>1</v>
      </c>
      <c r="G4" s="1">
        <v>2</v>
      </c>
      <c r="H4" s="1">
        <v>1</v>
      </c>
      <c r="I4" s="1">
        <v>1</v>
      </c>
      <c r="J4" s="1">
        <v>2</v>
      </c>
      <c r="K4" s="1">
        <v>2</v>
      </c>
      <c r="L4" s="1">
        <v>1</v>
      </c>
      <c r="M4" s="1">
        <f>SUM(B4:L4)</f>
        <v>13.5</v>
      </c>
      <c r="N4" s="1">
        <f>M4/1.6</f>
        <v>8.4375</v>
      </c>
      <c r="O4" s="1">
        <v>8</v>
      </c>
      <c r="P4" s="1">
        <v>5</v>
      </c>
    </row>
    <row r="5" spans="1:16" ht="15.75">
      <c r="A5" s="1" t="s">
        <v>15</v>
      </c>
      <c r="B5" s="1">
        <v>1</v>
      </c>
      <c r="C5" s="1">
        <v>0.5</v>
      </c>
      <c r="D5" s="1">
        <v>1</v>
      </c>
      <c r="E5" s="1">
        <v>1</v>
      </c>
      <c r="F5" s="1">
        <v>1</v>
      </c>
      <c r="G5" s="1">
        <v>0.5</v>
      </c>
      <c r="H5" s="1">
        <v>1</v>
      </c>
      <c r="I5" s="1">
        <v>1</v>
      </c>
      <c r="J5" s="1">
        <v>0</v>
      </c>
      <c r="K5" s="1">
        <v>2</v>
      </c>
      <c r="L5" s="1">
        <v>0</v>
      </c>
      <c r="M5" s="1">
        <f>SUM(B5:L5)</f>
        <v>9</v>
      </c>
      <c r="N5" s="1">
        <f>M5/1.6</f>
        <v>5.625</v>
      </c>
      <c r="O5" s="1">
        <v>6</v>
      </c>
      <c r="P5" s="1">
        <v>4</v>
      </c>
    </row>
    <row r="6" spans="1:16" ht="15.75">
      <c r="A6" s="1" t="s">
        <v>17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2</v>
      </c>
      <c r="J6" s="1">
        <v>2</v>
      </c>
      <c r="K6" s="1">
        <v>2</v>
      </c>
      <c r="L6" s="1">
        <v>2</v>
      </c>
      <c r="M6" s="1">
        <f aca="true" t="shared" si="0" ref="M6:M30">SUM(B6:L6)</f>
        <v>15</v>
      </c>
      <c r="N6" s="1">
        <f aca="true" t="shared" si="1" ref="N6:N30">M6/1.6</f>
        <v>9.375</v>
      </c>
      <c r="O6" s="1">
        <v>9</v>
      </c>
      <c r="P6" s="1">
        <v>5</v>
      </c>
    </row>
    <row r="7" spans="1:16" ht="15.75">
      <c r="A7" s="1" t="s">
        <v>18</v>
      </c>
      <c r="B7" s="1">
        <v>0.5</v>
      </c>
      <c r="C7" s="1">
        <v>1</v>
      </c>
      <c r="D7" s="1">
        <v>0.5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0.5</v>
      </c>
      <c r="K7" s="1"/>
      <c r="L7" s="1"/>
      <c r="M7" s="1">
        <f t="shared" si="0"/>
        <v>7.5</v>
      </c>
      <c r="N7" s="1">
        <f t="shared" si="1"/>
        <v>4.6875</v>
      </c>
      <c r="O7" s="1">
        <v>5</v>
      </c>
      <c r="P7" s="1">
        <v>3</v>
      </c>
    </row>
    <row r="8" spans="1:16" ht="15.75">
      <c r="A8" s="1" t="s">
        <v>19</v>
      </c>
      <c r="B8" s="1">
        <v>1</v>
      </c>
      <c r="C8" s="1">
        <v>0.5</v>
      </c>
      <c r="D8" s="1">
        <v>1</v>
      </c>
      <c r="E8" s="1">
        <v>0.5</v>
      </c>
      <c r="F8" s="1">
        <v>0.5</v>
      </c>
      <c r="G8" s="1">
        <v>0.5</v>
      </c>
      <c r="H8" s="1">
        <v>1</v>
      </c>
      <c r="I8" s="1">
        <v>0.5</v>
      </c>
      <c r="J8" s="1">
        <v>1</v>
      </c>
      <c r="K8" s="1">
        <v>2</v>
      </c>
      <c r="L8" s="1"/>
      <c r="M8" s="1">
        <f t="shared" si="0"/>
        <v>8.5</v>
      </c>
      <c r="N8" s="1">
        <f t="shared" si="1"/>
        <v>5.3125</v>
      </c>
      <c r="O8" s="1">
        <v>5</v>
      </c>
      <c r="P8" s="1">
        <v>3</v>
      </c>
    </row>
    <row r="9" spans="1:16" ht="15.75">
      <c r="A9" s="1" t="s">
        <v>21</v>
      </c>
      <c r="B9" s="1">
        <v>1</v>
      </c>
      <c r="C9" s="1">
        <v>0.5</v>
      </c>
      <c r="D9" s="1">
        <v>0.5</v>
      </c>
      <c r="E9" s="1">
        <v>1</v>
      </c>
      <c r="F9" s="1">
        <v>1</v>
      </c>
      <c r="G9" s="1">
        <v>0.5</v>
      </c>
      <c r="H9" s="1">
        <v>1</v>
      </c>
      <c r="I9" s="1">
        <v>2</v>
      </c>
      <c r="J9" s="1">
        <v>2</v>
      </c>
      <c r="K9" s="1">
        <v>2</v>
      </c>
      <c r="L9" s="1">
        <v>1</v>
      </c>
      <c r="M9" s="1">
        <f t="shared" si="0"/>
        <v>12.5</v>
      </c>
      <c r="N9" s="1">
        <f t="shared" si="1"/>
        <v>7.8125</v>
      </c>
      <c r="O9" s="1">
        <v>8</v>
      </c>
      <c r="P9" s="1">
        <v>5</v>
      </c>
    </row>
    <row r="10" spans="1:16" ht="15.75">
      <c r="A10" s="1" t="s">
        <v>22</v>
      </c>
      <c r="B10" s="1">
        <v>1</v>
      </c>
      <c r="C10" s="1">
        <v>1</v>
      </c>
      <c r="D10" s="1">
        <v>0.5</v>
      </c>
      <c r="E10" s="1">
        <v>1</v>
      </c>
      <c r="F10" s="1">
        <v>1</v>
      </c>
      <c r="G10" s="1">
        <v>2</v>
      </c>
      <c r="H10" s="1">
        <v>0.5</v>
      </c>
      <c r="I10" s="1">
        <v>0.5</v>
      </c>
      <c r="J10" s="1">
        <v>1</v>
      </c>
      <c r="K10" s="1">
        <v>0.5</v>
      </c>
      <c r="L10" s="1">
        <v>0</v>
      </c>
      <c r="M10" s="1">
        <f t="shared" si="0"/>
        <v>9</v>
      </c>
      <c r="N10" s="1">
        <f t="shared" si="1"/>
        <v>5.625</v>
      </c>
      <c r="O10" s="1">
        <v>6</v>
      </c>
      <c r="P10" s="1">
        <v>4</v>
      </c>
    </row>
    <row r="11" spans="1:16" ht="15.75">
      <c r="A11" s="1" t="s">
        <v>43</v>
      </c>
      <c r="B11" s="1">
        <v>0.5</v>
      </c>
      <c r="C11" s="1">
        <v>0.5</v>
      </c>
      <c r="D11" s="1">
        <v>0.5</v>
      </c>
      <c r="E11" s="1">
        <v>1</v>
      </c>
      <c r="F11" s="1">
        <v>1</v>
      </c>
      <c r="G11" s="1">
        <v>0.5</v>
      </c>
      <c r="H11" s="1">
        <v>1</v>
      </c>
      <c r="I11" s="1">
        <v>1</v>
      </c>
      <c r="J11" s="1">
        <v>2</v>
      </c>
      <c r="K11" s="1">
        <v>1</v>
      </c>
      <c r="L11" s="1">
        <v>2</v>
      </c>
      <c r="M11" s="1">
        <f t="shared" si="0"/>
        <v>11</v>
      </c>
      <c r="N11" s="1">
        <f t="shared" si="1"/>
        <v>6.875</v>
      </c>
      <c r="O11" s="1">
        <v>7</v>
      </c>
      <c r="P11" s="1">
        <v>4</v>
      </c>
    </row>
    <row r="12" spans="1:16" ht="15.75">
      <c r="A12" s="1" t="s">
        <v>35</v>
      </c>
      <c r="B12" s="1">
        <v>0.5</v>
      </c>
      <c r="C12" s="1">
        <v>1</v>
      </c>
      <c r="D12" s="1">
        <v>0.5</v>
      </c>
      <c r="E12" s="1">
        <v>1</v>
      </c>
      <c r="F12" s="1">
        <v>1</v>
      </c>
      <c r="G12" s="1"/>
      <c r="H12" s="1"/>
      <c r="I12" s="1"/>
      <c r="J12" s="1">
        <v>2</v>
      </c>
      <c r="K12" s="1"/>
      <c r="L12" s="1"/>
      <c r="M12" s="1">
        <f t="shared" si="0"/>
        <v>6</v>
      </c>
      <c r="N12" s="1">
        <f t="shared" si="1"/>
        <v>3.75</v>
      </c>
      <c r="O12" s="1">
        <v>4</v>
      </c>
      <c r="P12" s="1">
        <v>3</v>
      </c>
    </row>
    <row r="13" spans="1:16" ht="15.75">
      <c r="A13" s="1" t="s">
        <v>25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2</v>
      </c>
      <c r="H13" s="1">
        <v>1</v>
      </c>
      <c r="I13" s="1">
        <v>1.5</v>
      </c>
      <c r="J13" s="1">
        <v>2</v>
      </c>
      <c r="K13" s="1">
        <v>1</v>
      </c>
      <c r="L13" s="1">
        <v>2</v>
      </c>
      <c r="M13" s="1">
        <f t="shared" si="0"/>
        <v>14.5</v>
      </c>
      <c r="N13" s="1">
        <f t="shared" si="1"/>
        <v>9.0625</v>
      </c>
      <c r="O13" s="1">
        <v>9</v>
      </c>
      <c r="P13" s="1">
        <v>5</v>
      </c>
    </row>
    <row r="14" spans="1:16" ht="15.75">
      <c r="A14" s="1" t="s">
        <v>27</v>
      </c>
      <c r="B14" s="1">
        <v>1</v>
      </c>
      <c r="C14" s="1">
        <v>1</v>
      </c>
      <c r="D14" s="1">
        <v>1</v>
      </c>
      <c r="E14" s="1">
        <v>1</v>
      </c>
      <c r="F14" s="1">
        <v>0</v>
      </c>
      <c r="G14" s="1">
        <v>1.5</v>
      </c>
      <c r="H14" s="1">
        <v>1</v>
      </c>
      <c r="I14" s="1">
        <v>2</v>
      </c>
      <c r="J14" s="1"/>
      <c r="K14" s="1"/>
      <c r="L14" s="1"/>
      <c r="M14" s="1">
        <f t="shared" si="0"/>
        <v>8.5</v>
      </c>
      <c r="N14" s="1">
        <f t="shared" si="1"/>
        <v>5.3125</v>
      </c>
      <c r="O14" s="1">
        <v>5</v>
      </c>
      <c r="P14" s="1">
        <v>3</v>
      </c>
    </row>
    <row r="15" spans="1:16" ht="15.75">
      <c r="A15" s="1" t="s">
        <v>33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0.5</v>
      </c>
      <c r="H15" s="1">
        <v>1</v>
      </c>
      <c r="I15" s="1">
        <v>1</v>
      </c>
      <c r="J15" s="1">
        <v>2</v>
      </c>
      <c r="K15" s="1">
        <v>2</v>
      </c>
      <c r="L15" s="1">
        <v>2</v>
      </c>
      <c r="M15" s="1">
        <f t="shared" si="0"/>
        <v>13.5</v>
      </c>
      <c r="N15" s="1">
        <f t="shared" si="1"/>
        <v>8.4375</v>
      </c>
      <c r="O15" s="1">
        <v>8</v>
      </c>
      <c r="P15" s="1">
        <v>5</v>
      </c>
    </row>
    <row r="16" spans="1:16" ht="15.75">
      <c r="A16" s="1" t="s">
        <v>30</v>
      </c>
      <c r="B16" s="1">
        <v>0.5</v>
      </c>
      <c r="C16" s="1">
        <v>1</v>
      </c>
      <c r="D16" s="1">
        <v>0.5</v>
      </c>
      <c r="E16" s="1">
        <v>1</v>
      </c>
      <c r="F16" s="1">
        <v>1</v>
      </c>
      <c r="G16" s="1">
        <v>0.5</v>
      </c>
      <c r="H16" s="1">
        <v>1</v>
      </c>
      <c r="I16" s="1">
        <v>1</v>
      </c>
      <c r="J16" s="1">
        <v>2</v>
      </c>
      <c r="K16" s="1">
        <v>2</v>
      </c>
      <c r="L16" s="1">
        <v>1</v>
      </c>
      <c r="M16" s="1">
        <f t="shared" si="0"/>
        <v>11.5</v>
      </c>
      <c r="N16" s="1">
        <f t="shared" si="1"/>
        <v>7.1875</v>
      </c>
      <c r="O16" s="1">
        <v>7</v>
      </c>
      <c r="P16" s="1">
        <v>4</v>
      </c>
    </row>
    <row r="17" spans="1:16" ht="15.75">
      <c r="A17" s="1" t="s">
        <v>31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0.5</v>
      </c>
      <c r="H17" s="1">
        <v>1</v>
      </c>
      <c r="I17" s="1">
        <v>1</v>
      </c>
      <c r="J17" s="1">
        <v>2</v>
      </c>
      <c r="K17" s="1">
        <v>1</v>
      </c>
      <c r="L17" s="1">
        <v>2</v>
      </c>
      <c r="M17" s="1">
        <f t="shared" si="0"/>
        <v>12.5</v>
      </c>
      <c r="N17" s="1">
        <f t="shared" si="1"/>
        <v>7.8125</v>
      </c>
      <c r="O17" s="1">
        <v>8</v>
      </c>
      <c r="P17" s="1">
        <v>5</v>
      </c>
    </row>
    <row r="18" spans="1:16" ht="15.75">
      <c r="A18" s="1" t="s">
        <v>32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0.5</v>
      </c>
      <c r="H18" s="1">
        <v>1</v>
      </c>
      <c r="I18" s="1">
        <v>1</v>
      </c>
      <c r="J18" s="1">
        <v>2</v>
      </c>
      <c r="K18" s="1">
        <v>2</v>
      </c>
      <c r="L18" s="1">
        <v>2</v>
      </c>
      <c r="M18" s="1">
        <f t="shared" si="0"/>
        <v>13.5</v>
      </c>
      <c r="N18" s="1">
        <f t="shared" si="1"/>
        <v>8.4375</v>
      </c>
      <c r="O18" s="1">
        <v>8</v>
      </c>
      <c r="P18" s="1">
        <v>5</v>
      </c>
    </row>
    <row r="19" spans="1:16" ht="15.75">
      <c r="A19" s="1" t="s">
        <v>37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H19" s="1">
        <v>1</v>
      </c>
      <c r="I19" s="1">
        <v>1.5</v>
      </c>
      <c r="J19" s="1">
        <v>2</v>
      </c>
      <c r="K19" s="1">
        <v>1</v>
      </c>
      <c r="L19" s="1">
        <v>1.5</v>
      </c>
      <c r="M19" s="1">
        <f t="shared" si="0"/>
        <v>12</v>
      </c>
      <c r="N19" s="1">
        <f t="shared" si="1"/>
        <v>7.5</v>
      </c>
      <c r="O19" s="1">
        <v>8</v>
      </c>
      <c r="P19" s="1">
        <v>5</v>
      </c>
    </row>
    <row r="20" spans="1:1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  <c r="N20" s="1">
        <f t="shared" si="1"/>
        <v>0</v>
      </c>
      <c r="O20" s="1"/>
    </row>
    <row r="21" spans="1:15" ht="15.75">
      <c r="A21" s="1"/>
      <c r="B21" s="1">
        <v>1</v>
      </c>
      <c r="C21" s="1">
        <v>2</v>
      </c>
      <c r="D21" s="1">
        <v>3</v>
      </c>
      <c r="E21" s="1">
        <v>4</v>
      </c>
      <c r="F21" s="1">
        <v>5</v>
      </c>
      <c r="G21" s="1">
        <v>6</v>
      </c>
      <c r="H21" s="1">
        <v>7</v>
      </c>
      <c r="I21" s="1">
        <v>8</v>
      </c>
      <c r="J21" s="1">
        <v>9</v>
      </c>
      <c r="K21" s="1">
        <v>10</v>
      </c>
      <c r="L21" s="1">
        <v>11</v>
      </c>
      <c r="M21" s="1"/>
      <c r="N21" s="1"/>
      <c r="O21" s="1"/>
    </row>
    <row r="22" spans="1:15" ht="15.75">
      <c r="A22" s="1"/>
      <c r="B22" s="1" t="s">
        <v>1</v>
      </c>
      <c r="C22" s="1" t="s">
        <v>2</v>
      </c>
      <c r="D22" s="1" t="s">
        <v>3</v>
      </c>
      <c r="E22" s="1" t="s">
        <v>5</v>
      </c>
      <c r="F22" s="1" t="s">
        <v>6</v>
      </c>
      <c r="G22" s="1" t="s">
        <v>8</v>
      </c>
      <c r="H22" s="1" t="s">
        <v>9</v>
      </c>
      <c r="I22" s="1" t="s">
        <v>10</v>
      </c>
      <c r="J22" s="1" t="s">
        <v>11</v>
      </c>
      <c r="K22" s="1" t="s">
        <v>12</v>
      </c>
      <c r="L22" s="1" t="s">
        <v>14</v>
      </c>
      <c r="M22" s="1">
        <f t="shared" si="0"/>
        <v>0</v>
      </c>
      <c r="N22" s="1">
        <f t="shared" si="1"/>
        <v>0</v>
      </c>
      <c r="O22" s="1"/>
    </row>
    <row r="23" spans="1:16" ht="15.75">
      <c r="A23" s="1" t="s">
        <v>16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>
        <v>0</v>
      </c>
      <c r="H23" s="1">
        <v>1</v>
      </c>
      <c r="I23" s="1">
        <v>0</v>
      </c>
      <c r="J23" s="1">
        <v>2</v>
      </c>
      <c r="K23" s="1">
        <v>2</v>
      </c>
      <c r="L23" s="1">
        <v>2</v>
      </c>
      <c r="M23" s="1">
        <f t="shared" si="0"/>
        <v>12</v>
      </c>
      <c r="N23" s="1">
        <f>M23/1.6</f>
        <v>7.5</v>
      </c>
      <c r="O23" s="1">
        <v>8</v>
      </c>
      <c r="P23" s="1">
        <v>5</v>
      </c>
    </row>
    <row r="24" spans="1:16" ht="15.75">
      <c r="A24" s="1" t="s">
        <v>20</v>
      </c>
      <c r="B24" s="1">
        <v>1</v>
      </c>
      <c r="C24" s="1">
        <v>1</v>
      </c>
      <c r="D24" s="1">
        <v>1</v>
      </c>
      <c r="E24" s="1">
        <v>0.5</v>
      </c>
      <c r="F24" s="1">
        <v>1</v>
      </c>
      <c r="G24" s="1">
        <v>2</v>
      </c>
      <c r="H24" s="1">
        <v>1</v>
      </c>
      <c r="I24" s="1">
        <v>2</v>
      </c>
      <c r="J24" s="1">
        <v>2</v>
      </c>
      <c r="K24" s="1">
        <v>1</v>
      </c>
      <c r="L24" s="1">
        <v>2</v>
      </c>
      <c r="M24" s="1">
        <f t="shared" si="0"/>
        <v>14.5</v>
      </c>
      <c r="N24" s="1">
        <f t="shared" si="1"/>
        <v>9.0625</v>
      </c>
      <c r="O24" s="1">
        <v>9</v>
      </c>
      <c r="P24" s="1">
        <v>5</v>
      </c>
    </row>
    <row r="25" spans="1:16" ht="15.75">
      <c r="A25" s="1" t="s">
        <v>23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2</v>
      </c>
      <c r="H25" s="1">
        <v>1</v>
      </c>
      <c r="I25" s="1">
        <v>2</v>
      </c>
      <c r="J25" s="1">
        <v>2</v>
      </c>
      <c r="K25" s="1">
        <v>2</v>
      </c>
      <c r="L25" s="1">
        <v>2</v>
      </c>
      <c r="M25" s="1">
        <f t="shared" si="0"/>
        <v>16</v>
      </c>
      <c r="N25" s="1">
        <f t="shared" si="1"/>
        <v>10</v>
      </c>
      <c r="O25" s="1">
        <v>10</v>
      </c>
      <c r="P25" s="1">
        <v>5</v>
      </c>
    </row>
    <row r="26" spans="1:16" ht="15.75">
      <c r="A26" s="1" t="s">
        <v>36</v>
      </c>
      <c r="B26" s="1">
        <v>1</v>
      </c>
      <c r="C26" s="1">
        <v>1</v>
      </c>
      <c r="D26" s="1">
        <v>1</v>
      </c>
      <c r="E26" s="1">
        <v>0.5</v>
      </c>
      <c r="F26" s="1">
        <v>1</v>
      </c>
      <c r="G26" s="1">
        <v>2</v>
      </c>
      <c r="H26" s="1">
        <v>2</v>
      </c>
      <c r="I26" s="1">
        <v>1</v>
      </c>
      <c r="J26" s="1">
        <v>1</v>
      </c>
      <c r="K26" s="1">
        <v>1</v>
      </c>
      <c r="L26" s="1">
        <v>2</v>
      </c>
      <c r="M26" s="1">
        <f t="shared" si="0"/>
        <v>13.5</v>
      </c>
      <c r="N26" s="1">
        <f t="shared" si="1"/>
        <v>8.4375</v>
      </c>
      <c r="O26" s="1">
        <v>8</v>
      </c>
      <c r="P26" s="1">
        <v>5</v>
      </c>
    </row>
    <row r="27" spans="1:16" ht="15.75">
      <c r="A27" s="1" t="s">
        <v>24</v>
      </c>
      <c r="B27" s="1">
        <v>1</v>
      </c>
      <c r="C27" s="1">
        <v>1</v>
      </c>
      <c r="D27" s="1">
        <v>1</v>
      </c>
      <c r="E27" s="1">
        <v>1</v>
      </c>
      <c r="F27" s="1">
        <v>1</v>
      </c>
      <c r="G27" s="1">
        <v>0.5</v>
      </c>
      <c r="H27" s="1">
        <v>1</v>
      </c>
      <c r="I27" s="1">
        <v>2</v>
      </c>
      <c r="J27" s="1">
        <v>2</v>
      </c>
      <c r="K27" s="1">
        <v>1</v>
      </c>
      <c r="L27" s="1"/>
      <c r="M27" s="1">
        <f t="shared" si="0"/>
        <v>11.5</v>
      </c>
      <c r="N27" s="1">
        <f t="shared" si="1"/>
        <v>7.1875</v>
      </c>
      <c r="O27" s="1">
        <v>7</v>
      </c>
      <c r="P27" s="1">
        <v>4</v>
      </c>
    </row>
    <row r="28" spans="1:16" ht="15.75">
      <c r="A28" s="1" t="s">
        <v>26</v>
      </c>
      <c r="B28" s="1">
        <v>1</v>
      </c>
      <c r="C28" s="1">
        <v>1</v>
      </c>
      <c r="D28" s="1">
        <v>1</v>
      </c>
      <c r="E28" s="1">
        <v>1</v>
      </c>
      <c r="F28" s="1">
        <v>1</v>
      </c>
      <c r="G28" s="1">
        <v>0.5</v>
      </c>
      <c r="H28" s="1">
        <v>1</v>
      </c>
      <c r="I28" s="1">
        <v>2</v>
      </c>
      <c r="J28" s="1">
        <v>1</v>
      </c>
      <c r="K28" s="1">
        <v>2</v>
      </c>
      <c r="L28" s="1">
        <v>2</v>
      </c>
      <c r="M28" s="1">
        <f t="shared" si="0"/>
        <v>13.5</v>
      </c>
      <c r="N28" s="1">
        <f t="shared" si="1"/>
        <v>8.4375</v>
      </c>
      <c r="O28" s="1">
        <v>8</v>
      </c>
      <c r="P28" s="1">
        <v>5</v>
      </c>
    </row>
    <row r="29" spans="1:16" ht="15.75">
      <c r="A29" s="1" t="s">
        <v>28</v>
      </c>
      <c r="B29" s="1">
        <v>1</v>
      </c>
      <c r="C29" s="1">
        <v>1</v>
      </c>
      <c r="D29" s="1">
        <v>1</v>
      </c>
      <c r="E29" s="1">
        <v>1</v>
      </c>
      <c r="F29" s="1">
        <v>1</v>
      </c>
      <c r="G29" s="1">
        <v>0.5</v>
      </c>
      <c r="H29" s="1">
        <v>1</v>
      </c>
      <c r="I29" s="1">
        <v>2</v>
      </c>
      <c r="J29" s="1">
        <v>1</v>
      </c>
      <c r="K29" s="1">
        <v>2</v>
      </c>
      <c r="M29" s="1">
        <f t="shared" si="0"/>
        <v>11.5</v>
      </c>
      <c r="N29" s="1">
        <f t="shared" si="1"/>
        <v>7.1875</v>
      </c>
      <c r="O29" s="1">
        <v>7</v>
      </c>
      <c r="P29" s="1">
        <v>4</v>
      </c>
    </row>
    <row r="30" spans="1:16" ht="15.75">
      <c r="A30" s="1" t="s">
        <v>29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0.5</v>
      </c>
      <c r="H30" s="1">
        <v>1</v>
      </c>
      <c r="I30" s="1">
        <v>2</v>
      </c>
      <c r="J30" s="1">
        <v>1</v>
      </c>
      <c r="K30" s="1">
        <v>2</v>
      </c>
      <c r="L30" s="1">
        <v>2</v>
      </c>
      <c r="M30" s="1">
        <f t="shared" si="0"/>
        <v>13.5</v>
      </c>
      <c r="N30" s="1">
        <f t="shared" si="1"/>
        <v>8.4375</v>
      </c>
      <c r="O30" s="1">
        <v>8</v>
      </c>
      <c r="P30" s="1">
        <v>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0">
      <selection activeCell="G28" sqref="G28"/>
    </sheetView>
  </sheetViews>
  <sheetFormatPr defaultColWidth="9.140625" defaultRowHeight="12.75"/>
  <cols>
    <col min="1" max="1" width="21.28125" style="0" customWidth="1"/>
    <col min="4" max="4" width="15.421875" style="0" customWidth="1"/>
    <col min="5" max="5" width="22.7109375" style="0" customWidth="1"/>
    <col min="6" max="6" width="21.28125" style="0" customWidth="1"/>
    <col min="7" max="7" width="23.421875" style="0" customWidth="1"/>
  </cols>
  <sheetData>
    <row r="2" spans="1:7" ht="15.75">
      <c r="A2" s="1" t="s">
        <v>0</v>
      </c>
      <c r="B2" t="s">
        <v>44</v>
      </c>
      <c r="C2" t="s">
        <v>45</v>
      </c>
      <c r="D2" t="s">
        <v>46</v>
      </c>
      <c r="E2" t="s">
        <v>47</v>
      </c>
      <c r="F2" s="1" t="s">
        <v>41</v>
      </c>
      <c r="G2" s="1" t="s">
        <v>42</v>
      </c>
    </row>
    <row r="3" ht="15.75">
      <c r="A3" s="1"/>
    </row>
    <row r="4" spans="1:7" ht="15.75">
      <c r="A4" s="1" t="s">
        <v>34</v>
      </c>
      <c r="B4">
        <v>23</v>
      </c>
      <c r="C4">
        <v>13</v>
      </c>
      <c r="D4">
        <v>36</v>
      </c>
      <c r="E4">
        <f>D4/4.6</f>
        <v>7.82608695652174</v>
      </c>
      <c r="F4">
        <v>8</v>
      </c>
      <c r="G4">
        <v>5</v>
      </c>
    </row>
    <row r="5" spans="1:7" ht="15.75">
      <c r="A5" s="1" t="s">
        <v>15</v>
      </c>
      <c r="B5">
        <v>28</v>
      </c>
      <c r="C5">
        <v>13</v>
      </c>
      <c r="D5">
        <v>41</v>
      </c>
      <c r="E5">
        <f aca="true" t="shared" si="0" ref="E5:E30">D5/4.6</f>
        <v>8.913043478260871</v>
      </c>
      <c r="F5">
        <v>9</v>
      </c>
      <c r="G5">
        <v>5</v>
      </c>
    </row>
    <row r="6" spans="1:7" ht="15.75">
      <c r="A6" s="1" t="s">
        <v>17</v>
      </c>
      <c r="B6">
        <v>31</v>
      </c>
      <c r="C6">
        <v>17</v>
      </c>
      <c r="D6">
        <v>48</v>
      </c>
      <c r="E6">
        <f t="shared" si="0"/>
        <v>10.434782608695652</v>
      </c>
      <c r="F6">
        <v>10</v>
      </c>
      <c r="G6">
        <v>5</v>
      </c>
    </row>
    <row r="7" spans="1:7" ht="15.75">
      <c r="A7" s="1" t="s">
        <v>18</v>
      </c>
      <c r="B7">
        <v>30</v>
      </c>
      <c r="C7">
        <v>15</v>
      </c>
      <c r="D7">
        <v>45</v>
      </c>
      <c r="E7">
        <f t="shared" si="0"/>
        <v>9.782608695652174</v>
      </c>
      <c r="F7">
        <v>10</v>
      </c>
      <c r="G7">
        <v>5</v>
      </c>
    </row>
    <row r="8" spans="1:7" ht="15.75">
      <c r="A8" s="1" t="s">
        <v>19</v>
      </c>
      <c r="E8">
        <f t="shared" si="0"/>
        <v>0</v>
      </c>
      <c r="G8" t="s">
        <v>51</v>
      </c>
    </row>
    <row r="9" spans="1:7" ht="15.75">
      <c r="A9" s="1" t="s">
        <v>21</v>
      </c>
      <c r="B9">
        <v>26</v>
      </c>
      <c r="C9">
        <v>18</v>
      </c>
      <c r="D9">
        <v>44</v>
      </c>
      <c r="E9">
        <f t="shared" si="0"/>
        <v>9.56521739130435</v>
      </c>
      <c r="F9">
        <v>10</v>
      </c>
      <c r="G9">
        <v>5</v>
      </c>
    </row>
    <row r="10" spans="1:7" ht="15.75">
      <c r="A10" s="1" t="s">
        <v>22</v>
      </c>
      <c r="B10">
        <v>26</v>
      </c>
      <c r="C10">
        <v>14</v>
      </c>
      <c r="D10">
        <v>40</v>
      </c>
      <c r="E10">
        <f t="shared" si="0"/>
        <v>8.695652173913045</v>
      </c>
      <c r="F10">
        <v>9</v>
      </c>
      <c r="G10">
        <v>5</v>
      </c>
    </row>
    <row r="11" spans="1:7" ht="15.75">
      <c r="A11" s="1" t="s">
        <v>43</v>
      </c>
      <c r="B11">
        <v>32</v>
      </c>
      <c r="C11">
        <v>14</v>
      </c>
      <c r="D11">
        <v>46</v>
      </c>
      <c r="E11">
        <f t="shared" si="0"/>
        <v>10</v>
      </c>
      <c r="F11">
        <v>10</v>
      </c>
      <c r="G11">
        <v>5</v>
      </c>
    </row>
    <row r="12" spans="1:7" ht="15.75">
      <c r="A12" s="1" t="s">
        <v>35</v>
      </c>
      <c r="B12">
        <v>26</v>
      </c>
      <c r="C12">
        <v>8</v>
      </c>
      <c r="D12">
        <v>34</v>
      </c>
      <c r="E12">
        <f t="shared" si="0"/>
        <v>7.391304347826088</v>
      </c>
      <c r="F12">
        <v>7</v>
      </c>
      <c r="G12">
        <v>4</v>
      </c>
    </row>
    <row r="13" spans="1:7" ht="15.75">
      <c r="A13" s="1" t="s">
        <v>25</v>
      </c>
      <c r="B13">
        <v>26</v>
      </c>
      <c r="C13">
        <v>17</v>
      </c>
      <c r="D13">
        <v>43</v>
      </c>
      <c r="E13">
        <f t="shared" si="0"/>
        <v>9.347826086956523</v>
      </c>
      <c r="F13">
        <v>9</v>
      </c>
      <c r="G13">
        <v>5</v>
      </c>
    </row>
    <row r="14" spans="1:7" ht="15.75">
      <c r="A14" s="1" t="s">
        <v>27</v>
      </c>
      <c r="B14">
        <v>28</v>
      </c>
      <c r="C14">
        <v>10</v>
      </c>
      <c r="D14">
        <v>38</v>
      </c>
      <c r="E14">
        <f t="shared" si="0"/>
        <v>8.260869565217392</v>
      </c>
      <c r="F14">
        <v>8</v>
      </c>
      <c r="G14">
        <v>5</v>
      </c>
    </row>
    <row r="15" spans="1:7" ht="15.75">
      <c r="A15" s="1" t="s">
        <v>33</v>
      </c>
      <c r="B15">
        <v>34</v>
      </c>
      <c r="C15">
        <v>4</v>
      </c>
      <c r="D15">
        <v>38</v>
      </c>
      <c r="E15">
        <f t="shared" si="0"/>
        <v>8.260869565217392</v>
      </c>
      <c r="F15">
        <v>8</v>
      </c>
      <c r="G15">
        <v>5</v>
      </c>
    </row>
    <row r="16" spans="1:7" ht="15.75">
      <c r="A16" s="1" t="s">
        <v>30</v>
      </c>
      <c r="B16">
        <v>29</v>
      </c>
      <c r="C16">
        <v>13</v>
      </c>
      <c r="D16">
        <v>42</v>
      </c>
      <c r="E16">
        <f t="shared" si="0"/>
        <v>9.130434782608697</v>
      </c>
      <c r="F16">
        <v>9</v>
      </c>
      <c r="G16">
        <v>5</v>
      </c>
    </row>
    <row r="17" spans="1:7" ht="15.75">
      <c r="A17" s="1" t="s">
        <v>31</v>
      </c>
      <c r="B17">
        <v>29</v>
      </c>
      <c r="C17">
        <v>18</v>
      </c>
      <c r="D17">
        <v>47</v>
      </c>
      <c r="E17">
        <f t="shared" si="0"/>
        <v>10.217391304347826</v>
      </c>
      <c r="F17">
        <v>10</v>
      </c>
      <c r="G17">
        <v>5</v>
      </c>
    </row>
    <row r="18" spans="1:7" ht="15.75">
      <c r="A18" s="1" t="s">
        <v>32</v>
      </c>
      <c r="B18">
        <v>19</v>
      </c>
      <c r="C18">
        <v>15</v>
      </c>
      <c r="D18">
        <v>34</v>
      </c>
      <c r="E18">
        <f t="shared" si="0"/>
        <v>7.391304347826088</v>
      </c>
      <c r="F18">
        <v>7</v>
      </c>
      <c r="G18">
        <v>4</v>
      </c>
    </row>
    <row r="19" spans="1:7" ht="15.75">
      <c r="A19" s="1" t="s">
        <v>37</v>
      </c>
      <c r="E19">
        <f t="shared" si="0"/>
        <v>0</v>
      </c>
      <c r="G19" t="s">
        <v>51</v>
      </c>
    </row>
    <row r="20" spans="1:7" ht="15.75">
      <c r="A20" s="1" t="s">
        <v>48</v>
      </c>
      <c r="B20">
        <v>20</v>
      </c>
      <c r="C20">
        <v>10</v>
      </c>
      <c r="D20">
        <v>30</v>
      </c>
      <c r="E20">
        <f t="shared" si="0"/>
        <v>6.521739130434783</v>
      </c>
      <c r="F20">
        <v>7</v>
      </c>
      <c r="G20">
        <v>4</v>
      </c>
    </row>
    <row r="21" spans="1:7" ht="15.75">
      <c r="A21" s="1" t="s">
        <v>49</v>
      </c>
      <c r="B21">
        <v>25</v>
      </c>
      <c r="C21">
        <v>18</v>
      </c>
      <c r="D21">
        <v>43</v>
      </c>
      <c r="E21">
        <f t="shared" si="0"/>
        <v>9.347826086956523</v>
      </c>
      <c r="F21">
        <v>9</v>
      </c>
      <c r="G21">
        <v>5</v>
      </c>
    </row>
    <row r="22" spans="1:7" ht="15.75">
      <c r="A22" s="1" t="s">
        <v>50</v>
      </c>
      <c r="B22">
        <v>27</v>
      </c>
      <c r="C22">
        <v>16</v>
      </c>
      <c r="D22">
        <v>43</v>
      </c>
      <c r="E22">
        <f t="shared" si="0"/>
        <v>9.347826086956523</v>
      </c>
      <c r="F22">
        <v>9</v>
      </c>
      <c r="G22">
        <v>5</v>
      </c>
    </row>
    <row r="23" spans="1:7" ht="15.75">
      <c r="A23" s="1" t="s">
        <v>16</v>
      </c>
      <c r="B23">
        <v>18</v>
      </c>
      <c r="C23">
        <v>0</v>
      </c>
      <c r="D23">
        <v>18</v>
      </c>
      <c r="E23">
        <f t="shared" si="0"/>
        <v>3.91304347826087</v>
      </c>
      <c r="F23">
        <v>4</v>
      </c>
      <c r="G23">
        <v>3</v>
      </c>
    </row>
    <row r="24" spans="1:7" ht="15.75">
      <c r="A24" s="1" t="s">
        <v>20</v>
      </c>
      <c r="B24">
        <v>26</v>
      </c>
      <c r="C24">
        <v>12</v>
      </c>
      <c r="D24">
        <v>38</v>
      </c>
      <c r="E24">
        <f t="shared" si="0"/>
        <v>8.260869565217392</v>
      </c>
      <c r="F24">
        <v>8</v>
      </c>
      <c r="G24">
        <v>5</v>
      </c>
    </row>
    <row r="25" spans="1:7" ht="15.75">
      <c r="A25" s="1" t="s">
        <v>23</v>
      </c>
      <c r="B25">
        <v>34</v>
      </c>
      <c r="C25">
        <v>0</v>
      </c>
      <c r="D25">
        <v>34</v>
      </c>
      <c r="E25">
        <f t="shared" si="0"/>
        <v>7.391304347826088</v>
      </c>
      <c r="F25">
        <v>7</v>
      </c>
      <c r="G25">
        <v>4</v>
      </c>
    </row>
    <row r="26" spans="1:7" ht="15.75">
      <c r="A26" s="1" t="s">
        <v>36</v>
      </c>
      <c r="B26">
        <v>26</v>
      </c>
      <c r="C26">
        <v>13</v>
      </c>
      <c r="D26">
        <v>39</v>
      </c>
      <c r="E26">
        <f t="shared" si="0"/>
        <v>8.478260869565219</v>
      </c>
      <c r="F26">
        <v>8</v>
      </c>
      <c r="G26">
        <v>5</v>
      </c>
    </row>
    <row r="27" spans="1:7" ht="15.75">
      <c r="A27" s="1" t="s">
        <v>24</v>
      </c>
      <c r="B27">
        <v>24</v>
      </c>
      <c r="C27">
        <v>0</v>
      </c>
      <c r="D27">
        <v>24</v>
      </c>
      <c r="E27">
        <f t="shared" si="0"/>
        <v>5.217391304347826</v>
      </c>
      <c r="F27">
        <v>5</v>
      </c>
      <c r="G27">
        <v>3</v>
      </c>
    </row>
    <row r="28" spans="1:7" ht="15.75">
      <c r="A28" s="1" t="s">
        <v>26</v>
      </c>
      <c r="B28">
        <v>36</v>
      </c>
      <c r="C28">
        <v>10</v>
      </c>
      <c r="D28">
        <v>46</v>
      </c>
      <c r="E28">
        <f t="shared" si="0"/>
        <v>10</v>
      </c>
      <c r="F28">
        <v>10</v>
      </c>
      <c r="G28">
        <v>5</v>
      </c>
    </row>
    <row r="29" spans="1:7" ht="15.75">
      <c r="A29" s="1" t="s">
        <v>28</v>
      </c>
      <c r="B29">
        <v>28</v>
      </c>
      <c r="C29">
        <v>10</v>
      </c>
      <c r="D29">
        <v>38</v>
      </c>
      <c r="E29">
        <f t="shared" si="0"/>
        <v>8.260869565217392</v>
      </c>
      <c r="F29">
        <v>8</v>
      </c>
      <c r="G29">
        <v>5</v>
      </c>
    </row>
    <row r="30" spans="1:7" ht="15.75">
      <c r="A30" s="1" t="s">
        <v>29</v>
      </c>
      <c r="B30">
        <v>26</v>
      </c>
      <c r="C30">
        <v>10</v>
      </c>
      <c r="D30">
        <v>36</v>
      </c>
      <c r="E30">
        <f t="shared" si="0"/>
        <v>7.82608695652174</v>
      </c>
      <c r="F30">
        <v>8</v>
      </c>
      <c r="G30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0">
      <selection activeCell="J22" sqref="J22"/>
    </sheetView>
  </sheetViews>
  <sheetFormatPr defaultColWidth="9.140625" defaultRowHeight="12.75"/>
  <cols>
    <col min="1" max="1" width="18.140625" style="0" customWidth="1"/>
    <col min="2" max="2" width="19.00390625" style="0" customWidth="1"/>
    <col min="3" max="3" width="16.421875" style="0" customWidth="1"/>
    <col min="4" max="4" width="15.140625" style="0" customWidth="1"/>
    <col min="5" max="5" width="19.00390625" style="0" customWidth="1"/>
    <col min="6" max="6" width="27.57421875" style="0" customWidth="1"/>
    <col min="7" max="7" width="20.7109375" style="0" customWidth="1"/>
    <col min="8" max="8" width="16.00390625" style="0" customWidth="1"/>
  </cols>
  <sheetData>
    <row r="1" spans="2:8" ht="12.75"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</row>
    <row r="2" spans="1:8" ht="15.75">
      <c r="A2" s="1" t="s">
        <v>34</v>
      </c>
      <c r="B2">
        <v>8</v>
      </c>
      <c r="C2">
        <v>5</v>
      </c>
      <c r="D2">
        <v>8</v>
      </c>
      <c r="E2">
        <v>5</v>
      </c>
      <c r="F2">
        <f>0.4*B2+0.6*D2</f>
        <v>8</v>
      </c>
      <c r="G2">
        <f>0.4*C2+0.6*E2</f>
        <v>5</v>
      </c>
      <c r="H2" t="s">
        <v>59</v>
      </c>
    </row>
    <row r="3" spans="1:8" ht="15.75">
      <c r="A3" s="1" t="s">
        <v>15</v>
      </c>
      <c r="B3">
        <v>6</v>
      </c>
      <c r="C3">
        <v>4</v>
      </c>
      <c r="D3">
        <v>9</v>
      </c>
      <c r="E3">
        <v>5</v>
      </c>
      <c r="F3">
        <f aca="true" t="shared" si="0" ref="F3:F28">0.4*B3+0.6*D3</f>
        <v>7.8</v>
      </c>
      <c r="G3">
        <f aca="true" t="shared" si="1" ref="G3:G28">0.4*C3+0.6*E3</f>
        <v>4.6</v>
      </c>
      <c r="H3" t="s">
        <v>59</v>
      </c>
    </row>
    <row r="4" spans="1:8" ht="15.75">
      <c r="A4" s="1" t="s">
        <v>17</v>
      </c>
      <c r="B4">
        <v>9</v>
      </c>
      <c r="C4">
        <v>5</v>
      </c>
      <c r="D4">
        <v>10</v>
      </c>
      <c r="E4">
        <v>5</v>
      </c>
      <c r="F4">
        <f t="shared" si="0"/>
        <v>9.6</v>
      </c>
      <c r="G4">
        <f t="shared" si="1"/>
        <v>5</v>
      </c>
      <c r="H4" t="s">
        <v>59</v>
      </c>
    </row>
    <row r="5" spans="1:8" ht="15.75">
      <c r="A5" s="1" t="s">
        <v>18</v>
      </c>
      <c r="B5">
        <v>5</v>
      </c>
      <c r="C5">
        <v>3</v>
      </c>
      <c r="D5">
        <v>10</v>
      </c>
      <c r="E5">
        <v>5</v>
      </c>
      <c r="F5">
        <f t="shared" si="0"/>
        <v>8</v>
      </c>
      <c r="G5">
        <f t="shared" si="1"/>
        <v>4.2</v>
      </c>
      <c r="H5" t="s">
        <v>60</v>
      </c>
    </row>
    <row r="6" spans="1:7" ht="15.75">
      <c r="A6" s="1" t="s">
        <v>19</v>
      </c>
      <c r="B6">
        <v>5</v>
      </c>
      <c r="C6">
        <v>3</v>
      </c>
      <c r="E6" t="s">
        <v>51</v>
      </c>
      <c r="F6">
        <f t="shared" si="0"/>
        <v>2</v>
      </c>
      <c r="G6" t="s">
        <v>51</v>
      </c>
    </row>
    <row r="7" spans="1:8" ht="15.75">
      <c r="A7" s="1" t="s">
        <v>21</v>
      </c>
      <c r="B7">
        <v>8</v>
      </c>
      <c r="C7">
        <v>5</v>
      </c>
      <c r="D7">
        <v>10</v>
      </c>
      <c r="E7">
        <v>5</v>
      </c>
      <c r="F7">
        <f t="shared" si="0"/>
        <v>9.2</v>
      </c>
      <c r="G7">
        <f t="shared" si="1"/>
        <v>5</v>
      </c>
      <c r="H7" t="s">
        <v>59</v>
      </c>
    </row>
    <row r="8" spans="1:8" ht="15.75">
      <c r="A8" s="1" t="s">
        <v>22</v>
      </c>
      <c r="B8">
        <v>6</v>
      </c>
      <c r="C8">
        <v>4</v>
      </c>
      <c r="D8">
        <v>9</v>
      </c>
      <c r="E8">
        <v>5</v>
      </c>
      <c r="F8">
        <f t="shared" si="0"/>
        <v>7.8</v>
      </c>
      <c r="G8">
        <f t="shared" si="1"/>
        <v>4.6</v>
      </c>
      <c r="H8" t="s">
        <v>59</v>
      </c>
    </row>
    <row r="9" spans="1:8" ht="15.75">
      <c r="A9" s="1" t="s">
        <v>43</v>
      </c>
      <c r="B9">
        <v>7</v>
      </c>
      <c r="C9">
        <v>4</v>
      </c>
      <c r="D9">
        <v>10</v>
      </c>
      <c r="E9">
        <v>5</v>
      </c>
      <c r="F9">
        <f t="shared" si="0"/>
        <v>8.8</v>
      </c>
      <c r="G9">
        <f t="shared" si="1"/>
        <v>4.6</v>
      </c>
      <c r="H9" t="s">
        <v>59</v>
      </c>
    </row>
    <row r="10" spans="1:8" ht="15.75">
      <c r="A10" s="1" t="s">
        <v>35</v>
      </c>
      <c r="B10">
        <v>4</v>
      </c>
      <c r="C10">
        <v>3</v>
      </c>
      <c r="D10">
        <v>7</v>
      </c>
      <c r="E10">
        <v>4</v>
      </c>
      <c r="F10">
        <f t="shared" si="0"/>
        <v>5.800000000000001</v>
      </c>
      <c r="G10">
        <f t="shared" si="1"/>
        <v>3.6</v>
      </c>
      <c r="H10" t="s">
        <v>60</v>
      </c>
    </row>
    <row r="11" spans="1:8" ht="15.75">
      <c r="A11" s="1" t="s">
        <v>25</v>
      </c>
      <c r="B11">
        <v>9</v>
      </c>
      <c r="C11">
        <v>5</v>
      </c>
      <c r="D11">
        <v>9</v>
      </c>
      <c r="E11">
        <v>5</v>
      </c>
      <c r="F11">
        <f t="shared" si="0"/>
        <v>9</v>
      </c>
      <c r="G11">
        <f t="shared" si="1"/>
        <v>5</v>
      </c>
      <c r="H11" t="s">
        <v>59</v>
      </c>
    </row>
    <row r="12" spans="1:8" ht="15.75">
      <c r="A12" s="1" t="s">
        <v>27</v>
      </c>
      <c r="B12">
        <v>5</v>
      </c>
      <c r="C12">
        <v>3</v>
      </c>
      <c r="D12">
        <v>8</v>
      </c>
      <c r="E12">
        <v>5</v>
      </c>
      <c r="F12">
        <f t="shared" si="0"/>
        <v>6.8</v>
      </c>
      <c r="G12">
        <f t="shared" si="1"/>
        <v>4.2</v>
      </c>
      <c r="H12" t="s">
        <v>60</v>
      </c>
    </row>
    <row r="13" spans="1:8" ht="15.75">
      <c r="A13" s="1" t="s">
        <v>33</v>
      </c>
      <c r="B13">
        <v>8</v>
      </c>
      <c r="C13">
        <v>5</v>
      </c>
      <c r="D13">
        <v>8</v>
      </c>
      <c r="E13">
        <v>5</v>
      </c>
      <c r="F13">
        <f t="shared" si="0"/>
        <v>8</v>
      </c>
      <c r="G13">
        <f t="shared" si="1"/>
        <v>5</v>
      </c>
      <c r="H13" t="s">
        <v>59</v>
      </c>
    </row>
    <row r="14" spans="1:8" ht="15.75">
      <c r="A14" s="1" t="s">
        <v>30</v>
      </c>
      <c r="B14">
        <v>7</v>
      </c>
      <c r="C14">
        <v>4</v>
      </c>
      <c r="D14">
        <v>9</v>
      </c>
      <c r="E14">
        <v>5</v>
      </c>
      <c r="F14">
        <f t="shared" si="0"/>
        <v>8.2</v>
      </c>
      <c r="G14">
        <f t="shared" si="1"/>
        <v>4.6</v>
      </c>
      <c r="H14" t="s">
        <v>59</v>
      </c>
    </row>
    <row r="15" spans="1:8" ht="15.75">
      <c r="A15" s="1" t="s">
        <v>31</v>
      </c>
      <c r="B15">
        <v>8</v>
      </c>
      <c r="C15">
        <v>5</v>
      </c>
      <c r="D15">
        <v>10</v>
      </c>
      <c r="E15">
        <v>5</v>
      </c>
      <c r="F15">
        <f t="shared" si="0"/>
        <v>9.2</v>
      </c>
      <c r="G15">
        <f t="shared" si="1"/>
        <v>5</v>
      </c>
      <c r="H15" t="s">
        <v>59</v>
      </c>
    </row>
    <row r="16" spans="1:8" ht="15.75">
      <c r="A16" s="1" t="s">
        <v>32</v>
      </c>
      <c r="B16">
        <v>8</v>
      </c>
      <c r="C16">
        <v>5</v>
      </c>
      <c r="D16">
        <v>7</v>
      </c>
      <c r="E16">
        <v>4</v>
      </c>
      <c r="F16">
        <f t="shared" si="0"/>
        <v>7.4</v>
      </c>
      <c r="G16">
        <f t="shared" si="1"/>
        <v>4.4</v>
      </c>
      <c r="H16" t="s">
        <v>60</v>
      </c>
    </row>
    <row r="17" spans="1:7" ht="15.75">
      <c r="A17" s="1" t="s">
        <v>37</v>
      </c>
      <c r="B17">
        <v>8</v>
      </c>
      <c r="C17">
        <v>5</v>
      </c>
      <c r="E17" t="s">
        <v>51</v>
      </c>
      <c r="F17">
        <f t="shared" si="0"/>
        <v>3.2</v>
      </c>
      <c r="G17" t="s">
        <v>51</v>
      </c>
    </row>
    <row r="18" spans="1:8" ht="15.75">
      <c r="A18" s="1" t="s">
        <v>48</v>
      </c>
      <c r="B18">
        <v>2</v>
      </c>
      <c r="C18">
        <v>2</v>
      </c>
      <c r="D18">
        <v>7</v>
      </c>
      <c r="E18">
        <v>4</v>
      </c>
      <c r="F18">
        <f t="shared" si="0"/>
        <v>5</v>
      </c>
      <c r="G18">
        <f t="shared" si="1"/>
        <v>3.2</v>
      </c>
      <c r="H18" t="s">
        <v>61</v>
      </c>
    </row>
    <row r="19" spans="1:8" ht="15.75">
      <c r="A19" s="1" t="s">
        <v>49</v>
      </c>
      <c r="D19">
        <v>9</v>
      </c>
      <c r="E19">
        <v>5</v>
      </c>
      <c r="F19">
        <f t="shared" si="0"/>
        <v>5.3999999999999995</v>
      </c>
      <c r="G19">
        <f t="shared" si="1"/>
        <v>3</v>
      </c>
      <c r="H19" t="s">
        <v>61</v>
      </c>
    </row>
    <row r="20" spans="1:8" ht="15.75">
      <c r="A20" s="1" t="s">
        <v>50</v>
      </c>
      <c r="B20">
        <v>2</v>
      </c>
      <c r="C20">
        <v>2</v>
      </c>
      <c r="D20">
        <v>9</v>
      </c>
      <c r="E20">
        <v>5</v>
      </c>
      <c r="F20">
        <f t="shared" si="0"/>
        <v>6.199999999999999</v>
      </c>
      <c r="G20">
        <f t="shared" si="1"/>
        <v>3.8</v>
      </c>
      <c r="H20" t="s">
        <v>60</v>
      </c>
    </row>
    <row r="21" spans="1:8" ht="15.75">
      <c r="A21" s="1" t="s">
        <v>16</v>
      </c>
      <c r="B21">
        <v>8</v>
      </c>
      <c r="C21">
        <v>5</v>
      </c>
      <c r="D21">
        <v>4</v>
      </c>
      <c r="E21">
        <v>3</v>
      </c>
      <c r="F21">
        <f t="shared" si="0"/>
        <v>5.6</v>
      </c>
      <c r="G21">
        <f t="shared" si="1"/>
        <v>3.8</v>
      </c>
      <c r="H21" t="s">
        <v>60</v>
      </c>
    </row>
    <row r="22" spans="1:8" ht="15.75">
      <c r="A22" s="1" t="s">
        <v>20</v>
      </c>
      <c r="B22">
        <v>9</v>
      </c>
      <c r="C22">
        <v>5</v>
      </c>
      <c r="D22">
        <v>8</v>
      </c>
      <c r="E22">
        <v>5</v>
      </c>
      <c r="F22">
        <f t="shared" si="0"/>
        <v>8.4</v>
      </c>
      <c r="G22">
        <f t="shared" si="1"/>
        <v>5</v>
      </c>
      <c r="H22" t="s">
        <v>59</v>
      </c>
    </row>
    <row r="23" spans="1:8" ht="15.75">
      <c r="A23" s="1" t="s">
        <v>23</v>
      </c>
      <c r="B23">
        <v>10</v>
      </c>
      <c r="C23">
        <v>5</v>
      </c>
      <c r="D23">
        <v>7</v>
      </c>
      <c r="E23">
        <v>4</v>
      </c>
      <c r="F23">
        <f t="shared" si="0"/>
        <v>8.2</v>
      </c>
      <c r="G23">
        <f t="shared" si="1"/>
        <v>4.4</v>
      </c>
      <c r="H23" t="s">
        <v>60</v>
      </c>
    </row>
    <row r="24" spans="1:8" ht="15.75">
      <c r="A24" s="1" t="s">
        <v>36</v>
      </c>
      <c r="B24">
        <v>8</v>
      </c>
      <c r="C24">
        <v>5</v>
      </c>
      <c r="D24">
        <v>8</v>
      </c>
      <c r="E24">
        <v>5</v>
      </c>
      <c r="F24">
        <f t="shared" si="0"/>
        <v>8</v>
      </c>
      <c r="G24">
        <f t="shared" si="1"/>
        <v>5</v>
      </c>
      <c r="H24" t="s">
        <v>59</v>
      </c>
    </row>
    <row r="25" spans="1:8" ht="15.75">
      <c r="A25" s="1" t="s">
        <v>24</v>
      </c>
      <c r="B25">
        <v>7</v>
      </c>
      <c r="C25">
        <v>4</v>
      </c>
      <c r="D25">
        <v>5</v>
      </c>
      <c r="E25">
        <v>3</v>
      </c>
      <c r="F25">
        <f t="shared" si="0"/>
        <v>5.800000000000001</v>
      </c>
      <c r="G25">
        <f t="shared" si="1"/>
        <v>3.4</v>
      </c>
      <c r="H25" t="s">
        <v>61</v>
      </c>
    </row>
    <row r="26" spans="1:8" ht="15.75">
      <c r="A26" s="1" t="s">
        <v>26</v>
      </c>
      <c r="B26">
        <v>8</v>
      </c>
      <c r="C26">
        <v>5</v>
      </c>
      <c r="D26">
        <v>10</v>
      </c>
      <c r="E26">
        <v>5</v>
      </c>
      <c r="F26">
        <f t="shared" si="0"/>
        <v>9.2</v>
      </c>
      <c r="G26">
        <f t="shared" si="1"/>
        <v>5</v>
      </c>
      <c r="H26" t="s">
        <v>59</v>
      </c>
    </row>
    <row r="27" spans="1:8" ht="15.75">
      <c r="A27" s="1" t="s">
        <v>28</v>
      </c>
      <c r="B27">
        <v>7</v>
      </c>
      <c r="C27">
        <v>4</v>
      </c>
      <c r="D27">
        <v>8</v>
      </c>
      <c r="E27">
        <v>5</v>
      </c>
      <c r="F27">
        <f t="shared" si="0"/>
        <v>7.6</v>
      </c>
      <c r="G27">
        <f t="shared" si="1"/>
        <v>4.6</v>
      </c>
      <c r="H27" t="s">
        <v>59</v>
      </c>
    </row>
    <row r="28" spans="1:8" ht="15.75">
      <c r="A28" s="1" t="s">
        <v>29</v>
      </c>
      <c r="B28">
        <v>8</v>
      </c>
      <c r="C28">
        <v>5</v>
      </c>
      <c r="D28">
        <v>8</v>
      </c>
      <c r="E28">
        <v>5</v>
      </c>
      <c r="F28">
        <f t="shared" si="0"/>
        <v>8</v>
      </c>
      <c r="G28">
        <f t="shared" si="1"/>
        <v>5</v>
      </c>
      <c r="H28" t="s">
        <v>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2017-04-04T18:34:00Z</dcterms:created>
  <dcterms:modified xsi:type="dcterms:W3CDTF">2017-04-16T20:35:37Z</dcterms:modified>
  <cp:category/>
  <cp:version/>
  <cp:contentType/>
  <cp:contentStatus/>
</cp:coreProperties>
</file>