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abelogurova\Desktop\"/>
    </mc:Choice>
  </mc:AlternateContent>
  <bookViews>
    <workbookView xWindow="0" yWindow="0" windowWidth="28800" windowHeight="11400"/>
  </bookViews>
  <sheets>
    <sheet name="Список" sheetId="1" r:id="rId1"/>
    <sheet name="Записанные студенты" sheetId="2" state="hidden" r:id="rId2"/>
  </sheets>
  <definedNames>
    <definedName name="_xlnm._FilterDatabase" localSheetId="0" hidden="1">Список!$A$2:$W$86</definedName>
  </definedNames>
  <calcPr calcId="162913"/>
</workbook>
</file>

<file path=xl/calcChain.xml><?xml version="1.0" encoding="utf-8"?>
<calcChain xmlns="http://schemas.openxmlformats.org/spreadsheetml/2006/main">
  <c r="U86" i="1" l="1"/>
  <c r="T86" i="1" s="1"/>
  <c r="T85" i="1"/>
  <c r="U84" i="1"/>
  <c r="T84" i="1"/>
  <c r="U83" i="1"/>
  <c r="T83" i="1" s="1"/>
  <c r="U82" i="1"/>
  <c r="T82" i="1"/>
  <c r="T81" i="1"/>
  <c r="U80" i="1"/>
  <c r="T80" i="1"/>
  <c r="U79" i="1"/>
  <c r="T79" i="1" s="1"/>
  <c r="U78" i="1"/>
  <c r="T78" i="1"/>
  <c r="U77" i="1"/>
  <c r="T77" i="1" s="1"/>
  <c r="T76" i="1"/>
  <c r="U75" i="1"/>
  <c r="T75" i="1"/>
  <c r="U74" i="1"/>
  <c r="T74" i="1" s="1"/>
  <c r="U73" i="1"/>
  <c r="T73" i="1"/>
  <c r="U72" i="1"/>
  <c r="T72" i="1" s="1"/>
  <c r="U71" i="1"/>
  <c r="T71" i="1"/>
  <c r="T70" i="1"/>
  <c r="U69" i="1"/>
  <c r="T69" i="1"/>
  <c r="U68" i="1"/>
  <c r="T68" i="1" s="1"/>
  <c r="U67" i="1"/>
  <c r="T67" i="1"/>
  <c r="U66" i="1"/>
  <c r="T66" i="1" s="1"/>
  <c r="U65" i="1"/>
  <c r="T65" i="1"/>
  <c r="U64" i="1"/>
  <c r="T64" i="1" s="1"/>
  <c r="U63" i="1"/>
  <c r="T63" i="1"/>
  <c r="U62" i="1"/>
  <c r="T62" i="1" s="1"/>
  <c r="T61" i="1"/>
  <c r="U60" i="1"/>
  <c r="T60" i="1"/>
  <c r="T59" i="1"/>
  <c r="U58" i="1"/>
  <c r="T58" i="1"/>
  <c r="U57" i="1"/>
  <c r="T57" i="1" s="1"/>
  <c r="U56" i="1"/>
  <c r="T56" i="1"/>
  <c r="T55" i="1"/>
  <c r="U54" i="1"/>
  <c r="T54" i="1" s="1"/>
  <c r="U53" i="1"/>
  <c r="T53" i="1"/>
  <c r="U52" i="1"/>
  <c r="T52" i="1" s="1"/>
  <c r="U51" i="1"/>
  <c r="T51" i="1"/>
  <c r="U50" i="1"/>
  <c r="T50" i="1" s="1"/>
  <c r="U49" i="1"/>
  <c r="T49" i="1"/>
  <c r="T48" i="1"/>
  <c r="T47" i="1"/>
  <c r="U46" i="1"/>
  <c r="T46" i="1"/>
  <c r="U45" i="1"/>
  <c r="T45" i="1" s="1"/>
  <c r="U44" i="1"/>
  <c r="T44" i="1"/>
  <c r="U43" i="1"/>
  <c r="T43" i="1" s="1"/>
  <c r="U42" i="1"/>
  <c r="T42" i="1"/>
  <c r="T41" i="1"/>
  <c r="U40" i="1"/>
  <c r="T40" i="1"/>
  <c r="U39" i="1"/>
  <c r="T39" i="1" s="1"/>
  <c r="U38" i="1"/>
  <c r="T38" i="1"/>
  <c r="U37" i="1"/>
  <c r="T37" i="1" s="1"/>
  <c r="U36" i="1"/>
  <c r="T36" i="1"/>
  <c r="U35" i="1"/>
  <c r="T35" i="1" s="1"/>
  <c r="U34" i="1"/>
  <c r="T34" i="1"/>
  <c r="U33" i="1"/>
  <c r="T33" i="1" s="1"/>
  <c r="T32" i="1"/>
  <c r="U31" i="1"/>
  <c r="T31" i="1"/>
  <c r="T30" i="1"/>
  <c r="U29" i="1"/>
  <c r="T29" i="1"/>
  <c r="U28" i="1"/>
  <c r="T28" i="1" s="1"/>
  <c r="U27" i="1"/>
  <c r="T27" i="1"/>
  <c r="U26" i="1"/>
  <c r="T26" i="1" s="1"/>
  <c r="U25" i="1"/>
  <c r="T25" i="1"/>
  <c r="U24" i="1"/>
  <c r="T24" i="1" s="1"/>
  <c r="T23" i="1"/>
  <c r="U22" i="1"/>
  <c r="T22" i="1"/>
  <c r="U21" i="1"/>
  <c r="T21" i="1" s="1"/>
  <c r="U20" i="1"/>
  <c r="T20" i="1"/>
  <c r="U19" i="1"/>
  <c r="T19" i="1" s="1"/>
  <c r="U18" i="1"/>
  <c r="T18" i="1"/>
  <c r="U17" i="1"/>
  <c r="T17" i="1" s="1"/>
  <c r="T16" i="1"/>
  <c r="U15" i="1"/>
  <c r="T15" i="1" s="1"/>
  <c r="U14" i="1"/>
  <c r="T14" i="1"/>
  <c r="U13" i="1"/>
  <c r="T13" i="1" s="1"/>
  <c r="U12" i="1"/>
  <c r="T12" i="1"/>
  <c r="U11" i="1"/>
  <c r="T11" i="1" s="1"/>
  <c r="U10" i="1"/>
  <c r="T10" i="1"/>
  <c r="U9" i="1"/>
  <c r="T9" i="1" s="1"/>
  <c r="U8" i="1"/>
  <c r="T8" i="1"/>
  <c r="U7" i="1"/>
  <c r="T7" i="1" s="1"/>
  <c r="T6" i="1"/>
  <c r="T5" i="1"/>
  <c r="U4" i="1"/>
  <c r="T4" i="1" s="1"/>
  <c r="U3" i="1"/>
  <c r="T3" i="1"/>
</calcChain>
</file>

<file path=xl/sharedStrings.xml><?xml version="1.0" encoding="utf-8"?>
<sst xmlns="http://schemas.openxmlformats.org/spreadsheetml/2006/main" count="918" uniqueCount="301">
  <si>
    <r>
      <rPr>
        <b/>
        <sz val="7"/>
        <color theme="1"/>
        <rFont val="Arial"/>
      </rPr>
      <t>Правила работы с таблицей:
1. Проверить наличие мест и кому доступна дисциплина на вкладке Список дисциплин для дозаписи. Отсутсвие записи в столбце значит доступна всем.
2. На вкладку Записанные студенты внести фамилию записанного студента и ID дисциплины (скопировать из столбца С)</t>
    </r>
    <r>
      <rPr>
        <b/>
        <sz val="7"/>
        <color rgb="FFA61C00"/>
        <rFont val="Arial"/>
      </rPr>
      <t xml:space="preserve">
</t>
    </r>
    <r>
      <rPr>
        <b/>
        <sz val="7"/>
        <color rgb="FFCC0000"/>
        <rFont val="Arial"/>
      </rPr>
      <t xml:space="preserve">  Очень важно выполнение п.2, т.к. на вкладке Список дисциплин для дозаписи работает автоподсчет.
</t>
    </r>
    <r>
      <rPr>
        <b/>
        <sz val="7"/>
        <color theme="1"/>
        <rFont val="Arial"/>
      </rPr>
      <t xml:space="preserve">
* Формат работы: таблица для заполнения сотрудниками учебных офисов, просим не направлять онлайн-версию таблицы студентам. </t>
    </r>
  </si>
  <si>
    <t xml:space="preserve">Наименование дисциплины/Course name </t>
  </si>
  <si>
    <t>Наименование на английском/ Course name in English</t>
  </si>
  <si>
    <t>ID дисциплины</t>
  </si>
  <si>
    <t>Филиал</t>
  </si>
  <si>
    <t>Департамент / Подразделение</t>
  </si>
  <si>
    <t xml:space="preserve">Трудоёмкость дисциплины (в кредитах)/ Сourse's credit load </t>
  </si>
  <si>
    <t>Количество аудиторных часов/ Contact hours</t>
  </si>
  <si>
    <t>Количество лекционных часов</t>
  </si>
  <si>
    <t>Количество часов на семинары</t>
  </si>
  <si>
    <t>Число часов онлайн</t>
  </si>
  <si>
    <t>Язык реализации</t>
  </si>
  <si>
    <t>Формат изучения</t>
  </si>
  <si>
    <t>Охват аудитории</t>
  </si>
  <si>
    <t>Периоды реализации</t>
  </si>
  <si>
    <t>Доступна студентам: Филиалы</t>
  </si>
  <si>
    <t>Доступна студентам: Факультеты</t>
  </si>
  <si>
    <t>Доступна студентам: Образовательные программы</t>
  </si>
  <si>
    <t>Доступна студентам: Курс студентов</t>
  </si>
  <si>
    <t>Максимальная численность обучающихся</t>
  </si>
  <si>
    <t>Мест доступно для дозаписи</t>
  </si>
  <si>
    <t>Максимальное количество мест</t>
  </si>
  <si>
    <t>Студентов записано</t>
  </si>
  <si>
    <t>Python для анализа данных в экономике и менеджменте</t>
  </si>
  <si>
    <t>НИУ ВШЭ - Нижний Новгород</t>
  </si>
  <si>
    <t>Кафедра математической экономики</t>
  </si>
  <si>
    <t>Русский</t>
  </si>
  <si>
    <t>без онлайн-курса</t>
  </si>
  <si>
    <t>для своего кампуса</t>
  </si>
  <si>
    <t>2023: 4;</t>
  </si>
  <si>
    <t>Факультет информатики, математики и компьютерных наук,
 Факультет экономики</t>
  </si>
  <si>
    <t>Бизнес-аналитика в экономике и менеджменте,
 Интеллектуальный анализ данных,
 Финансы</t>
  </si>
  <si>
    <t>Магистратура, 1 курс</t>
  </si>
  <si>
    <t>2023/2024 учебный год : 30</t>
  </si>
  <si>
    <t>Алгоритмы в биоинформатике</t>
  </si>
  <si>
    <t>Москва</t>
  </si>
  <si>
    <t>департамент больших данных и информационного поиска</t>
  </si>
  <si>
    <t>факультет компьютерных наук</t>
  </si>
  <si>
    <t>2023/2024 учебный год : 42</t>
  </si>
  <si>
    <t>Анализ социальных сетей</t>
  </si>
  <si>
    <t>Social Network Analysis</t>
  </si>
  <si>
    <t>департамент анализа данных и искусственного интеллекта</t>
  </si>
  <si>
    <t>Английский</t>
  </si>
  <si>
    <t>для всех кампусов НИУ ВШЭ</t>
  </si>
  <si>
    <t>2023/2024 учебный год : 90</t>
  </si>
  <si>
    <t>Аналитические инструменты управления финансами предприятия</t>
  </si>
  <si>
    <t>Analytical tools for enterprise financial management</t>
  </si>
  <si>
    <t>НИУ ВШЭ - Санкт-Петербург</t>
  </si>
  <si>
    <t>департамент менеджмента</t>
  </si>
  <si>
    <t>Факультет Санкт-Петербургская школа экономики и менеджмента</t>
  </si>
  <si>
    <t>Менеджмент и аналитика для бизнеса,
 Прикладная экономика и математические методы,
 Финансы</t>
  </si>
  <si>
    <t>2023/2024 учебный год : 45</t>
  </si>
  <si>
    <t>Антикризисные коммуникации</t>
  </si>
  <si>
    <t>Школа коммуникаций</t>
  </si>
  <si>
    <t>2023/2024 учебный год : 67</t>
  </si>
  <si>
    <t>Антропологические идеи в немецкой идеалистической философии</t>
  </si>
  <si>
    <t>Школа философии и культурологии</t>
  </si>
  <si>
    <t>2023/2024 учебный год : 35</t>
  </si>
  <si>
    <t>Антропология миграции</t>
  </si>
  <si>
    <t>факультет гуманитарных наук</t>
  </si>
  <si>
    <t>Культурные исследования,
 Языковая политика в условиях этнокультурного разнообразия</t>
  </si>
  <si>
    <t>2023/2024 учебный год : 50</t>
  </si>
  <si>
    <t>Банковский менеджмент</t>
  </si>
  <si>
    <t>Bank Management</t>
  </si>
  <si>
    <t>департамент финансов</t>
  </si>
  <si>
    <t>Менеджмент и аналитика для бизнеса,
 Финансы</t>
  </si>
  <si>
    <t>Банкротство хозяйствующих субъектов</t>
  </si>
  <si>
    <t>НИУ ВШЭ - Пермь</t>
  </si>
  <si>
    <t>Кафедра гражданского и предпринимательского права</t>
  </si>
  <si>
    <t>Введение в нейроэкономику: как мозг принимает решения</t>
  </si>
  <si>
    <t>Introduction to Neuroeconomics: How the Brain Makes Decisions</t>
  </si>
  <si>
    <t>департамент стратегического и международного менеджмента</t>
  </si>
  <si>
    <t>Москва,
 НИУ ВШЭ - Нижний Новгород,
 НИУ ВШЭ - Пермь,
 НИУ ВШЭ - Санкт-Петербург</t>
  </si>
  <si>
    <t>2023/2024 учебный год : 69</t>
  </si>
  <si>
    <t>Взаимодействие субъектов публичной власти по управлению развитием урбанизированных территорий</t>
  </si>
  <si>
    <t>Высшая школа урбанистики имени А.А. Высоковского</t>
  </si>
  <si>
    <t>Визуальная антропология</t>
  </si>
  <si>
    <t>Visual Anthropology</t>
  </si>
  <si>
    <t>2023/2024 учебный год : 41</t>
  </si>
  <si>
    <t>Демографические вопросы развития городов</t>
  </si>
  <si>
    <t>2023/2024 учебный год : 63</t>
  </si>
  <si>
    <t>Значение в анализе языка</t>
  </si>
  <si>
    <t>Meaning in Language Analysis</t>
  </si>
  <si>
    <t>Департамент фундаментальной и прикладной лингвистики</t>
  </si>
  <si>
    <t>Факультет гуманитарных наук</t>
  </si>
  <si>
    <t>2023/2024 учебный год : 40</t>
  </si>
  <si>
    <t>Избранные темы науки о данных</t>
  </si>
  <si>
    <t>департамент политологии и международных отношений</t>
  </si>
  <si>
    <t>Факультет Санкт-Петербургская школа социальных наук и востоковедения</t>
  </si>
  <si>
    <t>Анализ данных для государства и общества,
 Сравнительная политика Евразии</t>
  </si>
  <si>
    <t>Измерение инноваций</t>
  </si>
  <si>
    <t>Measurement of Innovation</t>
  </si>
  <si>
    <t>департамент образовательных программ</t>
  </si>
  <si>
    <t>Инновации в странах Азии</t>
  </si>
  <si>
    <t>Innovations in Asia</t>
  </si>
  <si>
    <t>департамент зарубежного регионоведения</t>
  </si>
  <si>
    <t>2023/2024 учебный год : 81</t>
  </si>
  <si>
    <t>Инновационные бизнес модели в инженерии</t>
  </si>
  <si>
    <t>Business Model Innovation in Energy Engineering</t>
  </si>
  <si>
    <t>Институциональная экономика</t>
  </si>
  <si>
    <t>департамент прикладной экономики</t>
  </si>
  <si>
    <t>Инструменты повышения эффективности бизнес-процессов</t>
  </si>
  <si>
    <t>Кафедра бухгалтерского учета, анализа и аудита</t>
  </si>
  <si>
    <t>Факультет экономики</t>
  </si>
  <si>
    <t>Информационные технологии в информационных системах поддержки принятия решений</t>
  </si>
  <si>
    <t>Кафедра информационных систем и технологий</t>
  </si>
  <si>
    <t>Факультет информатики, математики и компьютерных наук,
 Факультет менеджмента</t>
  </si>
  <si>
    <t>Бизнес-информатика,
 Математика,
 Управление развитием компании</t>
  </si>
  <si>
    <t>2023/2024 учебный год : 31</t>
  </si>
  <si>
    <t>Ирано-российские отношения сквозь призму личностей, институтов и дискурсов (1863-1941)</t>
  </si>
  <si>
    <t>Iranian-Russian relations through the lens of individuals, institutions and discourses (1863-1941)</t>
  </si>
  <si>
    <t>институт классического Востока и античности</t>
  </si>
  <si>
    <t>Искусственный интеллект в маркетинге и коммуникациях</t>
  </si>
  <si>
    <t>2023/2024 учебный год : 27</t>
  </si>
  <si>
    <t>История археологических методов, теорий и законодательства</t>
  </si>
  <si>
    <t>History of Archaeological Methods, Theories and Legal Framework</t>
  </si>
  <si>
    <t>центр античной и восточной археологии</t>
  </si>
  <si>
    <t>с онлайн-курсом</t>
  </si>
  <si>
    <t>История лингвистических учений</t>
  </si>
  <si>
    <t>History of Linguistic Studies</t>
  </si>
  <si>
    <t>Школа иностранных языков</t>
  </si>
  <si>
    <t>2023/2024 учебный год : 32</t>
  </si>
  <si>
    <t>История финансового права</t>
  </si>
  <si>
    <t>департамент публичного права</t>
  </si>
  <si>
    <t>факультет права</t>
  </si>
  <si>
    <t>Публичное право,
 Юрист в бизнесе</t>
  </si>
  <si>
    <t>Качественный анализ социологических данных</t>
  </si>
  <si>
    <t>департамент социологии</t>
  </si>
  <si>
    <t>НИУ ВШЭ Санкт-Петербург,
 центр международного образования,
 центр международного сотрудничества</t>
  </si>
  <si>
    <t>Консолидированная отчетность и отчетность в области устойчивого развития по МСФО</t>
  </si>
  <si>
    <t>Consolidated and Sustainability Reporting under IFRS</t>
  </si>
  <si>
    <t>Школа финансов</t>
  </si>
  <si>
    <t>Москва,
 НИУ ВШЭ - Санкт-Петербург</t>
  </si>
  <si>
    <t>факультет мировой экономики и мировой политики,
 Факультет Санкт-Петербургская школа экономики и менеджмента,
 факультет экономических наук,
 центр международной студенческой мобильности</t>
  </si>
  <si>
    <t>Аграрная экономика,
 Статистический анализ в экономике,
 Стохастическое моделирование в экономике и финансах,
 Стратегическое управление финансами фирмы,
 Финансовые рынки и финансовые институты,
 Экономика и экономическая политика</t>
  </si>
  <si>
    <t>2023/2024 учебный год : 60</t>
  </si>
  <si>
    <t>Корпоративная инновационная культура</t>
  </si>
  <si>
    <t>Школа инноватики и предпринимательства</t>
  </si>
  <si>
    <t>Корпоративные информационные системы</t>
  </si>
  <si>
    <t>Information Systems and Organisations</t>
  </si>
  <si>
    <t>Аналитика данных для бизнеса и экономики,
 Менеджмент и аналитика для бизнеса,
 Прикладная экономика и математические методы</t>
  </si>
  <si>
    <t>2023/2024 учебный год : 75</t>
  </si>
  <si>
    <t>Корпоративный риск-менеджмент</t>
  </si>
  <si>
    <t>Corporate Risk Management</t>
  </si>
  <si>
    <t>Высшая школа бизнеса,
 факультет компьютерных наук,
 факультет математики,
 факультет мировой экономики и мировой политики,
 факультет экономических наук,
 центр международной студенческой мобильности</t>
  </si>
  <si>
    <t>Аграрная экономика,
 Бизнес-аналитика и системы больших данных,
 Математика,
 Мировая экономика,
 Статистический анализ в экономике,
 Стохастическое моделирование в экономике и финансах,
 Стратегическое управление финансами фирмы,
 Финансовые рынки и финансовые институты,
 Финансовые технологии и анализ данных,
 Экономика и экономическая политика</t>
  </si>
  <si>
    <t>2023/2024 учебный год : 55</t>
  </si>
  <si>
    <t>Культурный ландшафт города</t>
  </si>
  <si>
    <t>2023/2024 учебный год : 120</t>
  </si>
  <si>
    <t>Макроэкономика: дополнительные главы</t>
  </si>
  <si>
    <t>Macroeconomics: Additional Chapters</t>
  </si>
  <si>
    <t>департамент теоретической экономики</t>
  </si>
  <si>
    <t>факультет экономических наук</t>
  </si>
  <si>
    <t>Машинное обучение I</t>
  </si>
  <si>
    <t>Machine Learning I</t>
  </si>
  <si>
    <t>2023/2024 учебный год : 53</t>
  </si>
  <si>
    <t>Машинное обучение и его применение для решения финансовых задач</t>
  </si>
  <si>
    <t>Machine Learning and its Application for Finance</t>
  </si>
  <si>
    <t>департамент экономики</t>
  </si>
  <si>
    <t>Международные отношения на постсоветском пространстве</t>
  </si>
  <si>
    <t>International Relations in the Post-Soviet Space</t>
  </si>
  <si>
    <t>Международные стандарты и консолидация финансовой отчетности</t>
  </si>
  <si>
    <t>International Standards and Consolidation of Financial Statements</t>
  </si>
  <si>
    <t>Направление подготовки 38.04.08 Финансы и кредит</t>
  </si>
  <si>
    <t>Международный маркетинг</t>
  </si>
  <si>
    <t>International Marketing</t>
  </si>
  <si>
    <t>департамент маркетинга</t>
  </si>
  <si>
    <t>Высшая школа бизнеса,
 Факультет менеджмента</t>
  </si>
  <si>
    <t>Маркетинг,
 Маркетинг: цифровые технологии и маркетинговые коммуникации</t>
  </si>
  <si>
    <t>2023/2024 учебный год : 152</t>
  </si>
  <si>
    <t>Методы извлечения нового знания из данных большого объема</t>
  </si>
  <si>
    <t>департамент прикладной математики</t>
  </si>
  <si>
    <t>Методы количественного анализа данных в психологии: линейные модели для наблюдаемых и латентных переменных</t>
  </si>
  <si>
    <t>департамент психологии</t>
  </si>
  <si>
    <t>2023/2024 учебный год : 100</t>
  </si>
  <si>
    <t>Микроэконометрика качественных данных</t>
  </si>
  <si>
    <t>Models With Qualitative Dependent Variables</t>
  </si>
  <si>
    <t>факультет компьютерных наук,
 факультет мировой экономики и мировой политики,
 факультет экономических наук,
 центр международной студенческой мобильности</t>
  </si>
  <si>
    <t>Многоуровневый регрессионный анализ</t>
  </si>
  <si>
    <t>Multi-level Regression Analysis</t>
  </si>
  <si>
    <t>Модели оценки банковских рисков : взгляд крупнейших банков</t>
  </si>
  <si>
    <t>Кафедра банковского дела</t>
  </si>
  <si>
    <t>Мусульманское право, его развитие в России и адат</t>
  </si>
  <si>
    <t>Налоговый комплаенс</t>
  </si>
  <si>
    <t>департамент международного права</t>
  </si>
  <si>
    <t>2023/2024 учебный год : 37</t>
  </si>
  <si>
    <t>Организация неформального самонаправленного обучения сотрудников</t>
  </si>
  <si>
    <t>Employees’ nonformal self-directed learning organization</t>
  </si>
  <si>
    <t>Кафедра венчурного менеджмента</t>
  </si>
  <si>
    <t>Организация перевозок грузов в городах</t>
  </si>
  <si>
    <t>Высшая школа бизнеса,
 факультет городского и регионального развития</t>
  </si>
  <si>
    <t>Бизнес-аналитика и системы больших данных,
 Бизнес-информатика: цифровое предприятие и управление информационными системами,
 Маркетинг - менеджмент,
 Маркетинг: цифровые технологии и маркетинговые коммуникации,
 Международный менеджмент,
 Менеджмент в ритейле,
 Производственные системы и операционная эффективность,
 Стратегический менеджмент и консалтинг,
 Стратегическое управление логистикой и цепями поставок в цифровой экономике,
 Управление инвестиционными проектами,
 Управление людьми: цифровые технологии и организационное развитие,
 Управление пространственным развитием городов,
 Управление устойчивым развитием компании,
 Управление цифровым продуктом,
 Электронный бизнес и цифровые инновации</t>
  </si>
  <si>
    <t>Основы создания, интерпретации и редактирования текста</t>
  </si>
  <si>
    <t>Text: Creating, Interpreting and Editing</t>
  </si>
  <si>
    <t>Оценка и управление стоимостью финансовых организаций</t>
  </si>
  <si>
    <t>Персональное налогообложение</t>
  </si>
  <si>
    <t>факультет права,
 Юридический факультет</t>
  </si>
  <si>
    <t>Право и государственное управление,
 Публичное право,
 Публичное право и публичные финансы,
 Юрист в бизнесе</t>
  </si>
  <si>
    <t>Поведенческая экономика</t>
  </si>
  <si>
    <t>Behavioral Economics</t>
  </si>
  <si>
    <t>Направление подготовки 38.04.02 Менеджмент</t>
  </si>
  <si>
    <t>2023/2024 учебный год : 80</t>
  </si>
  <si>
    <t>Правовая культура Средневековья</t>
  </si>
  <si>
    <t>Школа исторических наук</t>
  </si>
  <si>
    <t>2023/2024 учебный год : 25</t>
  </si>
  <si>
    <t>Правовая экосистема искусства, культуры и креативных индустрий</t>
  </si>
  <si>
    <t>Legal Environment of Arts, Culture and Creative Industries</t>
  </si>
  <si>
    <t>Менеджмент в индустрии впечатлений,
 Менеджмент и аналитика для бизнеса,
 Прикладная экономика и математические методы</t>
  </si>
  <si>
    <t>Правовые системы стран Запада: континентальная традиция права</t>
  </si>
  <si>
    <t>департамент теории права и сравнительного правоведения</t>
  </si>
  <si>
    <t>Практические аспекты внешнего аудита</t>
  </si>
  <si>
    <t xml:space="preserve">Направление подготовки
01.04.01 Математика, 01.04.02 Прикладная математика и информатика, 01.04.03 Механика и математическое моделирование, 01.04.04 Прикладная математика, 02.04.01 Математика и компьютерные науки, 02.04.02 Фундаментальная информатика и информационные технологии, 02.04.03 Математическое обеспечение и администрирование информационных систем, 09.04.04 Программная инженерия, 10.04.01 Информационная безопасность, 38.04.01 Экономика, 38.04.02 Менеджмент, 38.04.05 Бизнес-информатика, 09.04.01 Информатика и вычислительная техника
</t>
  </si>
  <si>
    <t>Преступления против личности</t>
  </si>
  <si>
    <t>департамент уголовного права, процесса и криминалистики</t>
  </si>
  <si>
    <t>Прикладной форсайт</t>
  </si>
  <si>
    <t>Applied Foresight</t>
  </si>
  <si>
    <t>Пространство политического в России конца XIX – начала XX вв.</t>
  </si>
  <si>
    <t>факультет гуманитарных наук,
 факультет права</t>
  </si>
  <si>
    <t>Античная и восточная археология,
 История современного мира,
 Медиевистика,
 Публичное право</t>
  </si>
  <si>
    <t>Профессиональная продуктивность</t>
  </si>
  <si>
    <t>Психология образования</t>
  </si>
  <si>
    <t>2023/2024 учебный год : 39</t>
  </si>
  <si>
    <t>Психология потребителя</t>
  </si>
  <si>
    <t>2023/2024 учебный год : 57</t>
  </si>
  <si>
    <t>Разработка цифрового продукта</t>
  </si>
  <si>
    <t>Digital Product Development</t>
  </si>
  <si>
    <t>Риск-менеджмент и модели страхования</t>
  </si>
  <si>
    <t>Кафедра экономической теории и эконометрики</t>
  </si>
  <si>
    <t>Русский менталитет в контексте межкультурной коммуникации</t>
  </si>
  <si>
    <t>Understanding Russians: Contexts of Intercultural Communication</t>
  </si>
  <si>
    <t>Магистратура, 1 курс,
 Магистратура, 2 курс</t>
  </si>
  <si>
    <t>Слияния и поглощения на финансовых рынках</t>
  </si>
  <si>
    <t>базовая кафедра инфраструктуры финансовых рынков</t>
  </si>
  <si>
    <t>2023/2024 учебный год : 70</t>
  </si>
  <si>
    <t>Современное искусство в медиасреде</t>
  </si>
  <si>
    <t>департамент медиа</t>
  </si>
  <si>
    <t>Современные методы принятия решений</t>
  </si>
  <si>
    <t>департамент информатики</t>
  </si>
  <si>
    <t>Факультет Санкт-Петербургская школа физико-математических и компьютерных наук</t>
  </si>
  <si>
    <t>Направление подготовки 01.04.02 Прикладная математика и информатика, 09.04.04 Программная инженерия</t>
  </si>
  <si>
    <t>Современные теории обучения</t>
  </si>
  <si>
    <t>Институт образования</t>
  </si>
  <si>
    <t>Доказательное развитие образования,
 Обучение и оценивание как наука,
 Педагогическое образование</t>
  </si>
  <si>
    <t>2023/2024 учебный год : 52</t>
  </si>
  <si>
    <t>Социология психологического здоровья и болезни: теоретические и методологические подходы</t>
  </si>
  <si>
    <t>Sociology of mental health and illness: theoretical and methodological approaches</t>
  </si>
  <si>
    <t>Сравнительное корпоративное право</t>
  </si>
  <si>
    <t>департамент правового регулирования бизнеса</t>
  </si>
  <si>
    <t>Магистерская школа,
 Факультет права,
 Юридический факультет</t>
  </si>
  <si>
    <t>Гражданское и коммерческое право,
 Правовое обеспечение и защита бизнеса,
 Правовое обеспечение предпринимательской деятельности,
 Юрист в бизнесе</t>
  </si>
  <si>
    <t>Субсидии и меры государственной поддержки в международном торговом праве</t>
  </si>
  <si>
    <t>Subsidies and State Aid in International Trade Law</t>
  </si>
  <si>
    <t>Судопроизводство по гражданским и коммерческим делам: сравнительно-правовой анализ</t>
  </si>
  <si>
    <t>Civil and Commercial Litigation: Comparative Perspective</t>
  </si>
  <si>
    <t>2023/2024 учебный год : 38</t>
  </si>
  <si>
    <t>Теория и практика онлайн-исследований</t>
  </si>
  <si>
    <t>факультет социальных наук</t>
  </si>
  <si>
    <t>Комплексный социальный анализ,
 Социология публичной сферы и цифровая аналитика</t>
  </si>
  <si>
    <t>Традиции и современность в литературах мусульманских сообществ</t>
  </si>
  <si>
    <t>Классический и современный Восток: языки, культуры, религии,
 Мусульманские миры в России (История и культура)</t>
  </si>
  <si>
    <t>2023/2024 учебный год : 26</t>
  </si>
  <si>
    <t>Управление знаниями в организации</t>
  </si>
  <si>
    <t>Knowledge Management</t>
  </si>
  <si>
    <t>2023/2024 учебный год : 34</t>
  </si>
  <si>
    <t>Управление и моделирование рисков проекта</t>
  </si>
  <si>
    <t>Факультет менеджмента</t>
  </si>
  <si>
    <t>Направление подготовки 38.04.01 Экономика, 38.04.02 Менеджмент</t>
  </si>
  <si>
    <t>Управление каналами и процессом продаж</t>
  </si>
  <si>
    <t>Москва,
 НИУ ВШЭ - Нижний Новгород</t>
  </si>
  <si>
    <t>Стратегический менеджмент и консалтинг,
 Управление развитием компании</t>
  </si>
  <si>
    <t>Управление стоимостью компании</t>
  </si>
  <si>
    <t>Value Based Management</t>
  </si>
  <si>
    <t>департамент финансового менеджмента</t>
  </si>
  <si>
    <t>Высшая школа бизнеса,
 факультет компьютерных наук</t>
  </si>
  <si>
    <t>Бизнес-аналитика и системы больших данных,
 Производственные системы и операционная эффективность,
 Системная и программная инженерия,
 Стратегический менеджмент и консалтинг</t>
  </si>
  <si>
    <t>2023/2024 учебный год : 86</t>
  </si>
  <si>
    <t>Философия права</t>
  </si>
  <si>
    <t>Philosophy of Law</t>
  </si>
  <si>
    <t>2023/2024 учебный год : 20</t>
  </si>
  <si>
    <t>Финансирование инноваций</t>
  </si>
  <si>
    <t>Finance of Innovation</t>
  </si>
  <si>
    <t>Финансовая эконометрика</t>
  </si>
  <si>
    <t>Financial Econometrics</t>
  </si>
  <si>
    <t>Факультет Санкт-Петербургская школа экономики и менеджмента,
 факультет экономических наук</t>
  </si>
  <si>
    <t>Стратегическое управление финансами фирмы,
 Финансы</t>
  </si>
  <si>
    <t>Финансовые модели и инвестиционный менеджмент</t>
  </si>
  <si>
    <t>2023/2024 учебный год : 65</t>
  </si>
  <si>
    <t>Экономика искусства</t>
  </si>
  <si>
    <t>Economics of Arts</t>
  </si>
  <si>
    <t>Международный бизнес,
 Менеджмент в индустрии впечатлений,
 Менеджмент и аналитика для бизнеса</t>
  </si>
  <si>
    <t>Юридическое обеспечение международной торговли</t>
  </si>
  <si>
    <t>кафедра торговой политики</t>
  </si>
  <si>
    <t>Высшая школа бизнеса,
 Высшая школа бизнес-информатики,
 Высшая школа юриспруденции и администрирования,
 Институт прикладных политических исследований,
 Институт социальной политики,
 Институт статистических исследований и экономики знаний,
 Институт торговой политики,
 Кафедра менеджмента инноваций,
 Международный институт экономики и финансов,
 Факультет менеджмента,
 факультет мировой экономики и мировой политики,
 Факультет Санкт-Петербургская школа экономики и менеджмента,
 Факультет социально-экономических и компьютерных наук,
 Факультет экономики,
 факультет экономических наук,
 центр развития компетенций в бизнес-информатике</t>
  </si>
  <si>
    <t>2023/2024 учебный год : 51</t>
  </si>
  <si>
    <t>Фамилия</t>
  </si>
  <si>
    <t>ОП</t>
  </si>
  <si>
    <t>КОД СМАРТПЛАН</t>
  </si>
  <si>
    <t xml:space="preserve">Примеров </t>
  </si>
  <si>
    <t>Когтевран</t>
  </si>
  <si>
    <t>Бизин</t>
  </si>
  <si>
    <t>НОД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</si>
</sst>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  <scheme val="minor"/>
    </font>
    <font>
      <b/>
      <sz val="7"/>
      <color theme="1"/>
      <name val="Arial"/>
    </font>
    <font>
      <b/>
      <sz val="8"/>
      <color theme="1"/>
      <name val="Arial"/>
    </font>
    <font>
      <sz val="8"/>
      <color theme="1"/>
      <name val="Arial"/>
    </font>
    <font>
      <sz val="10"/>
      <color theme="1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b/>
      <sz val="7"/>
      <color rgb="FFA61C00"/>
      <name val="Arial"/>
    </font>
    <font>
      <b/>
      <sz val="7"/>
      <color rgb="FFCC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4" fillId="0" borderId="1" xfId="0" applyFont="1" applyBorder="1" applyAlignment="1"/>
    <xf numFmtId="0" fontId="4" fillId="0" borderId="1" xfId="0" applyFont="1" applyBorder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0" xfId="0" applyFont="1" applyAlignment="1"/>
    <xf numFmtId="0" fontId="4" fillId="0" borderId="0" xfId="0" applyFont="1" applyAlignment="1"/>
    <xf numFmtId="0" fontId="1" fillId="0" borderId="0" xfId="0" applyFont="1" applyAlignment="1">
      <alignment horizontal="center" wrapText="1"/>
    </xf>
    <xf numFmtId="0" fontId="0" fillId="0" borderId="0" xfId="0" applyFont="1" applyAlignment="1"/>
  </cellXfs>
  <cellStyles count="1">
    <cellStyle name="Обычный" xfId="0" builtinId="0"/>
  </cellStyles>
  <dxfs count="2">
    <dxf>
      <fill>
        <patternFill patternType="solid">
          <fgColor rgb="FFF4CCCC"/>
          <bgColor rgb="FFF4CCCC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86"/>
  <sheetViews>
    <sheetView tabSelected="1" workbookViewId="0">
      <pane ySplit="2" topLeftCell="A3" activePane="bottomLeft" state="frozen"/>
      <selection pane="bottomLeft" activeCell="F17" sqref="F17"/>
    </sheetView>
  </sheetViews>
  <sheetFormatPr defaultColWidth="12.5703125" defaultRowHeight="15.75" customHeight="1" x14ac:dyDescent="0.2"/>
  <cols>
    <col min="1" max="1" width="16" customWidth="1"/>
    <col min="2" max="2" width="11.7109375" customWidth="1"/>
    <col min="3" max="3" width="8.85546875" customWidth="1"/>
    <col min="4" max="4" width="9.140625" customWidth="1"/>
    <col min="5" max="5" width="14.42578125" customWidth="1"/>
    <col min="6" max="6" width="5.7109375" customWidth="1"/>
    <col min="7" max="7" width="4.85546875" customWidth="1"/>
    <col min="8" max="8" width="4.42578125" customWidth="1"/>
    <col min="9" max="9" width="4.85546875" customWidth="1"/>
    <col min="10" max="10" width="4.5703125" customWidth="1"/>
    <col min="12" max="12" width="7.85546875" customWidth="1"/>
    <col min="13" max="13" width="10.42578125" customWidth="1"/>
    <col min="14" max="14" width="7.28515625" customWidth="1"/>
    <col min="15" max="15" width="12.42578125" customWidth="1"/>
    <col min="16" max="16" width="16.42578125" customWidth="1"/>
    <col min="17" max="17" width="24" customWidth="1"/>
    <col min="18" max="18" width="11.5703125" customWidth="1"/>
    <col min="19" max="19" width="12.5703125" hidden="1"/>
    <col min="20" max="20" width="9.42578125" customWidth="1"/>
    <col min="21" max="21" width="7.85546875" customWidth="1"/>
  </cols>
  <sheetData>
    <row r="1" spans="1:23" x14ac:dyDescent="0.2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1"/>
    </row>
    <row r="2" spans="1:23" x14ac:dyDescent="0.2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7" t="s">
        <v>15</v>
      </c>
      <c r="P2" s="7" t="s">
        <v>16</v>
      </c>
      <c r="Q2" s="7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8"/>
    </row>
    <row r="3" spans="1:23" x14ac:dyDescent="0.2">
      <c r="A3" s="9" t="s">
        <v>23</v>
      </c>
      <c r="B3" s="10"/>
      <c r="C3" s="11">
        <v>668713</v>
      </c>
      <c r="D3" s="12" t="s">
        <v>24</v>
      </c>
      <c r="E3" s="12" t="s">
        <v>25</v>
      </c>
      <c r="F3" s="11">
        <v>3</v>
      </c>
      <c r="G3" s="11">
        <v>40</v>
      </c>
      <c r="H3" s="13"/>
      <c r="I3" s="11">
        <v>40</v>
      </c>
      <c r="J3" s="13"/>
      <c r="K3" s="12" t="s">
        <v>26</v>
      </c>
      <c r="L3" s="12" t="s">
        <v>27</v>
      </c>
      <c r="M3" s="12" t="s">
        <v>28</v>
      </c>
      <c r="N3" s="12" t="s">
        <v>29</v>
      </c>
      <c r="O3" s="12" t="s">
        <v>24</v>
      </c>
      <c r="P3" s="12" t="s">
        <v>30</v>
      </c>
      <c r="Q3" s="12" t="s">
        <v>31</v>
      </c>
      <c r="R3" s="12" t="s">
        <v>32</v>
      </c>
      <c r="S3" s="12" t="s">
        <v>33</v>
      </c>
      <c r="T3" s="12">
        <f t="shared" ref="T3:T86" si="0">IF(U3-V3&gt;0,(U3-V3),0)</f>
        <v>3</v>
      </c>
      <c r="U3" s="12" t="str">
        <f t="shared" ref="U3:U4" si="1">RIGHT(S3,(LEN(S3)-24))</f>
        <v>30</v>
      </c>
      <c r="V3" s="14">
        <v>27</v>
      </c>
    </row>
    <row r="4" spans="1:23" x14ac:dyDescent="0.2">
      <c r="A4" s="9" t="s">
        <v>34</v>
      </c>
      <c r="B4" s="10"/>
      <c r="C4" s="11">
        <v>686473</v>
      </c>
      <c r="D4" s="12" t="s">
        <v>35</v>
      </c>
      <c r="E4" s="12" t="s">
        <v>36</v>
      </c>
      <c r="F4" s="11">
        <v>3</v>
      </c>
      <c r="G4" s="11">
        <v>40</v>
      </c>
      <c r="H4" s="11">
        <v>20</v>
      </c>
      <c r="I4" s="11">
        <v>20</v>
      </c>
      <c r="J4" s="13"/>
      <c r="K4" s="12" t="s">
        <v>26</v>
      </c>
      <c r="L4" s="12" t="s">
        <v>27</v>
      </c>
      <c r="M4" s="12" t="s">
        <v>28</v>
      </c>
      <c r="N4" s="12" t="s">
        <v>29</v>
      </c>
      <c r="O4" s="12" t="s">
        <v>35</v>
      </c>
      <c r="P4" s="12" t="s">
        <v>37</v>
      </c>
      <c r="Q4" s="12"/>
      <c r="R4" s="10"/>
      <c r="S4" s="12" t="s">
        <v>38</v>
      </c>
      <c r="T4" s="12">
        <f t="shared" si="0"/>
        <v>23</v>
      </c>
      <c r="U4" s="12" t="str">
        <f t="shared" si="1"/>
        <v>42</v>
      </c>
      <c r="V4" s="14">
        <v>19</v>
      </c>
    </row>
    <row r="5" spans="1:23" x14ac:dyDescent="0.2">
      <c r="A5" s="9" t="s">
        <v>39</v>
      </c>
      <c r="B5" s="12" t="s">
        <v>40</v>
      </c>
      <c r="C5" s="11">
        <v>757208</v>
      </c>
      <c r="D5" s="12" t="s">
        <v>35</v>
      </c>
      <c r="E5" s="12" t="s">
        <v>41</v>
      </c>
      <c r="F5" s="11">
        <v>3</v>
      </c>
      <c r="G5" s="11">
        <v>32</v>
      </c>
      <c r="H5" s="11">
        <v>16</v>
      </c>
      <c r="I5" s="11">
        <v>16</v>
      </c>
      <c r="J5" s="13"/>
      <c r="K5" s="12" t="s">
        <v>42</v>
      </c>
      <c r="L5" s="12" t="s">
        <v>27</v>
      </c>
      <c r="M5" s="12" t="s">
        <v>43</v>
      </c>
      <c r="N5" s="12" t="s">
        <v>29</v>
      </c>
      <c r="O5" s="10"/>
      <c r="P5" s="10"/>
      <c r="Q5" s="10"/>
      <c r="R5" s="10"/>
      <c r="S5" s="12" t="s">
        <v>44</v>
      </c>
      <c r="T5" s="12">
        <f t="shared" si="0"/>
        <v>2</v>
      </c>
      <c r="U5" s="12">
        <v>30</v>
      </c>
      <c r="V5" s="14">
        <v>28</v>
      </c>
    </row>
    <row r="6" spans="1:23" x14ac:dyDescent="0.2">
      <c r="A6" s="9" t="s">
        <v>45</v>
      </c>
      <c r="B6" s="12" t="s">
        <v>46</v>
      </c>
      <c r="C6" s="11">
        <v>719360</v>
      </c>
      <c r="D6" s="12" t="s">
        <v>47</v>
      </c>
      <c r="E6" s="12" t="s">
        <v>48</v>
      </c>
      <c r="F6" s="11">
        <v>3</v>
      </c>
      <c r="G6" s="11">
        <v>32</v>
      </c>
      <c r="H6" s="11">
        <v>16</v>
      </c>
      <c r="I6" s="13"/>
      <c r="J6" s="13"/>
      <c r="K6" s="12" t="s">
        <v>42</v>
      </c>
      <c r="L6" s="12" t="s">
        <v>27</v>
      </c>
      <c r="M6" s="12" t="s">
        <v>28</v>
      </c>
      <c r="N6" s="12" t="s">
        <v>29</v>
      </c>
      <c r="O6" s="12" t="s">
        <v>47</v>
      </c>
      <c r="P6" s="12" t="s">
        <v>49</v>
      </c>
      <c r="Q6" s="12" t="s">
        <v>50</v>
      </c>
      <c r="R6" s="10"/>
      <c r="S6" s="12" t="s">
        <v>51</v>
      </c>
      <c r="T6" s="12">
        <f t="shared" si="0"/>
        <v>14</v>
      </c>
      <c r="U6" s="12">
        <v>47</v>
      </c>
      <c r="V6" s="14">
        <v>33</v>
      </c>
    </row>
    <row r="7" spans="1:23" x14ac:dyDescent="0.2">
      <c r="A7" s="9" t="s">
        <v>52</v>
      </c>
      <c r="B7" s="10"/>
      <c r="C7" s="11">
        <v>721840</v>
      </c>
      <c r="D7" s="12" t="s">
        <v>35</v>
      </c>
      <c r="E7" s="12" t="s">
        <v>53</v>
      </c>
      <c r="F7" s="11">
        <v>3</v>
      </c>
      <c r="G7" s="11">
        <v>40</v>
      </c>
      <c r="H7" s="11">
        <v>12</v>
      </c>
      <c r="I7" s="11">
        <v>28</v>
      </c>
      <c r="J7" s="13"/>
      <c r="K7" s="12" t="s">
        <v>26</v>
      </c>
      <c r="L7" s="12" t="s">
        <v>27</v>
      </c>
      <c r="M7" s="12" t="s">
        <v>43</v>
      </c>
      <c r="N7" s="12" t="s">
        <v>29</v>
      </c>
      <c r="O7" s="10"/>
      <c r="P7" s="10"/>
      <c r="Q7" s="10"/>
      <c r="R7" s="12" t="s">
        <v>32</v>
      </c>
      <c r="S7" s="12" t="s">
        <v>54</v>
      </c>
      <c r="T7" s="12">
        <f t="shared" si="0"/>
        <v>5</v>
      </c>
      <c r="U7" s="12" t="str">
        <f t="shared" ref="U7:U15" si="2">RIGHT(S7,(LEN(S7)-24))</f>
        <v>67</v>
      </c>
      <c r="V7" s="14">
        <v>62</v>
      </c>
    </row>
    <row r="8" spans="1:23" x14ac:dyDescent="0.2">
      <c r="A8" s="9" t="s">
        <v>55</v>
      </c>
      <c r="B8" s="10"/>
      <c r="C8" s="11">
        <v>649033</v>
      </c>
      <c r="D8" s="12" t="s">
        <v>35</v>
      </c>
      <c r="E8" s="12" t="s">
        <v>56</v>
      </c>
      <c r="F8" s="11">
        <v>3</v>
      </c>
      <c r="G8" s="11">
        <v>36</v>
      </c>
      <c r="H8" s="11">
        <v>18</v>
      </c>
      <c r="I8" s="11">
        <v>18</v>
      </c>
      <c r="J8" s="13"/>
      <c r="K8" s="12" t="s">
        <v>26</v>
      </c>
      <c r="L8" s="12" t="s">
        <v>27</v>
      </c>
      <c r="M8" s="12" t="s">
        <v>28</v>
      </c>
      <c r="N8" s="12" t="s">
        <v>29</v>
      </c>
      <c r="O8" s="12" t="s">
        <v>35</v>
      </c>
      <c r="P8" s="12"/>
      <c r="Q8" s="12"/>
      <c r="R8" s="12" t="s">
        <v>32</v>
      </c>
      <c r="S8" s="12" t="s">
        <v>57</v>
      </c>
      <c r="T8" s="12">
        <f t="shared" si="0"/>
        <v>6</v>
      </c>
      <c r="U8" s="12" t="str">
        <f t="shared" si="2"/>
        <v>35</v>
      </c>
      <c r="V8" s="14">
        <v>29</v>
      </c>
    </row>
    <row r="9" spans="1:23" x14ac:dyDescent="0.2">
      <c r="A9" s="9" t="s">
        <v>58</v>
      </c>
      <c r="B9" s="10"/>
      <c r="C9" s="11">
        <v>725107</v>
      </c>
      <c r="D9" s="12" t="s">
        <v>35</v>
      </c>
      <c r="E9" s="12" t="s">
        <v>56</v>
      </c>
      <c r="F9" s="11">
        <v>3</v>
      </c>
      <c r="G9" s="11">
        <v>32</v>
      </c>
      <c r="H9" s="11">
        <v>16</v>
      </c>
      <c r="I9" s="11">
        <v>16</v>
      </c>
      <c r="J9" s="13"/>
      <c r="K9" s="12" t="s">
        <v>26</v>
      </c>
      <c r="L9" s="12" t="s">
        <v>27</v>
      </c>
      <c r="M9" s="12" t="s">
        <v>28</v>
      </c>
      <c r="N9" s="12" t="s">
        <v>29</v>
      </c>
      <c r="O9" s="12" t="s">
        <v>35</v>
      </c>
      <c r="P9" s="12" t="s">
        <v>59</v>
      </c>
      <c r="Q9" s="12" t="s">
        <v>60</v>
      </c>
      <c r="R9" s="12" t="s">
        <v>32</v>
      </c>
      <c r="S9" s="12" t="s">
        <v>61</v>
      </c>
      <c r="T9" s="12">
        <f t="shared" si="0"/>
        <v>6</v>
      </c>
      <c r="U9" s="12" t="str">
        <f t="shared" si="2"/>
        <v>50</v>
      </c>
      <c r="V9" s="14">
        <v>44</v>
      </c>
    </row>
    <row r="10" spans="1:23" x14ac:dyDescent="0.2">
      <c r="A10" s="9" t="s">
        <v>62</v>
      </c>
      <c r="B10" s="12" t="s">
        <v>63</v>
      </c>
      <c r="C10" s="11">
        <v>720306</v>
      </c>
      <c r="D10" s="12" t="s">
        <v>47</v>
      </c>
      <c r="E10" s="12" t="s">
        <v>64</v>
      </c>
      <c r="F10" s="11">
        <v>3</v>
      </c>
      <c r="G10" s="11">
        <v>32</v>
      </c>
      <c r="H10" s="11">
        <v>16</v>
      </c>
      <c r="I10" s="11">
        <v>16</v>
      </c>
      <c r="J10" s="13"/>
      <c r="K10" s="12" t="s">
        <v>42</v>
      </c>
      <c r="L10" s="12" t="s">
        <v>27</v>
      </c>
      <c r="M10" s="12" t="s">
        <v>28</v>
      </c>
      <c r="N10" s="12" t="s">
        <v>29</v>
      </c>
      <c r="O10" s="12" t="s">
        <v>47</v>
      </c>
      <c r="P10" s="12" t="s">
        <v>49</v>
      </c>
      <c r="Q10" s="12" t="s">
        <v>65</v>
      </c>
      <c r="R10" s="10"/>
      <c r="S10" s="12" t="s">
        <v>33</v>
      </c>
      <c r="T10" s="12">
        <f t="shared" si="0"/>
        <v>6</v>
      </c>
      <c r="U10" s="12" t="str">
        <f t="shared" si="2"/>
        <v>30</v>
      </c>
      <c r="V10" s="14">
        <v>24</v>
      </c>
    </row>
    <row r="11" spans="1:23" x14ac:dyDescent="0.2">
      <c r="A11" s="9" t="s">
        <v>66</v>
      </c>
      <c r="B11" s="10"/>
      <c r="C11" s="11">
        <v>706912</v>
      </c>
      <c r="D11" s="12" t="s">
        <v>67</v>
      </c>
      <c r="E11" s="12" t="s">
        <v>68</v>
      </c>
      <c r="F11" s="11">
        <v>3</v>
      </c>
      <c r="G11" s="11">
        <v>28</v>
      </c>
      <c r="H11" s="11">
        <v>12</v>
      </c>
      <c r="I11" s="11">
        <v>16</v>
      </c>
      <c r="J11" s="13"/>
      <c r="K11" s="12" t="s">
        <v>26</v>
      </c>
      <c r="L11" s="12" t="s">
        <v>27</v>
      </c>
      <c r="M11" s="12" t="s">
        <v>43</v>
      </c>
      <c r="N11" s="12" t="s">
        <v>29</v>
      </c>
      <c r="O11" s="10"/>
      <c r="P11" s="10"/>
      <c r="Q11" s="10"/>
      <c r="R11" s="12" t="s">
        <v>32</v>
      </c>
      <c r="S11" s="12" t="s">
        <v>57</v>
      </c>
      <c r="T11" s="12">
        <f t="shared" si="0"/>
        <v>4</v>
      </c>
      <c r="U11" s="12" t="str">
        <f t="shared" si="2"/>
        <v>35</v>
      </c>
      <c r="V11" s="14">
        <v>31</v>
      </c>
    </row>
    <row r="12" spans="1:23" x14ac:dyDescent="0.2">
      <c r="A12" s="9" t="s">
        <v>69</v>
      </c>
      <c r="B12" s="12" t="s">
        <v>70</v>
      </c>
      <c r="C12" s="11">
        <v>777116</v>
      </c>
      <c r="D12" s="12" t="s">
        <v>35</v>
      </c>
      <c r="E12" s="12" t="s">
        <v>71</v>
      </c>
      <c r="F12" s="11">
        <v>3</v>
      </c>
      <c r="G12" s="11">
        <v>42</v>
      </c>
      <c r="H12" s="11">
        <v>22</v>
      </c>
      <c r="I12" s="11">
        <v>20</v>
      </c>
      <c r="J12" s="13"/>
      <c r="K12" s="12" t="s">
        <v>42</v>
      </c>
      <c r="L12" s="12" t="s">
        <v>27</v>
      </c>
      <c r="M12" s="12" t="s">
        <v>43</v>
      </c>
      <c r="N12" s="12" t="s">
        <v>29</v>
      </c>
      <c r="O12" s="12" t="s">
        <v>72</v>
      </c>
      <c r="P12" s="10"/>
      <c r="Q12" s="10"/>
      <c r="R12" s="10"/>
      <c r="S12" s="12" t="s">
        <v>73</v>
      </c>
      <c r="T12" s="12">
        <f t="shared" si="0"/>
        <v>9</v>
      </c>
      <c r="U12" s="12" t="str">
        <f t="shared" si="2"/>
        <v>69</v>
      </c>
      <c r="V12" s="14">
        <v>60</v>
      </c>
    </row>
    <row r="13" spans="1:23" x14ac:dyDescent="0.2">
      <c r="A13" s="9" t="s">
        <v>74</v>
      </c>
      <c r="B13" s="10"/>
      <c r="C13" s="11">
        <v>718236</v>
      </c>
      <c r="D13" s="12" t="s">
        <v>35</v>
      </c>
      <c r="E13" s="12" t="s">
        <v>75</v>
      </c>
      <c r="F13" s="11">
        <v>3</v>
      </c>
      <c r="G13" s="11">
        <v>40</v>
      </c>
      <c r="H13" s="11">
        <v>20</v>
      </c>
      <c r="I13" s="11">
        <v>20</v>
      </c>
      <c r="J13" s="13"/>
      <c r="K13" s="12" t="s">
        <v>26</v>
      </c>
      <c r="L13" s="12" t="s">
        <v>27</v>
      </c>
      <c r="M13" s="12" t="s">
        <v>28</v>
      </c>
      <c r="N13" s="12" t="s">
        <v>29</v>
      </c>
      <c r="O13" s="12" t="s">
        <v>35</v>
      </c>
      <c r="P13" s="12"/>
      <c r="Q13" s="12"/>
      <c r="R13" s="12" t="s">
        <v>32</v>
      </c>
      <c r="S13" s="12" t="s">
        <v>57</v>
      </c>
      <c r="T13" s="12">
        <f t="shared" si="0"/>
        <v>3</v>
      </c>
      <c r="U13" s="12" t="str">
        <f t="shared" si="2"/>
        <v>35</v>
      </c>
      <c r="V13" s="14">
        <v>32</v>
      </c>
    </row>
    <row r="14" spans="1:23" x14ac:dyDescent="0.2">
      <c r="A14" s="9" t="s">
        <v>76</v>
      </c>
      <c r="B14" s="12" t="s">
        <v>77</v>
      </c>
      <c r="C14" s="11">
        <v>725113</v>
      </c>
      <c r="D14" s="12" t="s">
        <v>35</v>
      </c>
      <c r="E14" s="12" t="s">
        <v>56</v>
      </c>
      <c r="F14" s="11">
        <v>3</v>
      </c>
      <c r="G14" s="11">
        <v>32</v>
      </c>
      <c r="H14" s="11">
        <v>16</v>
      </c>
      <c r="I14" s="11">
        <v>16</v>
      </c>
      <c r="J14" s="13"/>
      <c r="K14" s="12" t="s">
        <v>42</v>
      </c>
      <c r="L14" s="12" t="s">
        <v>27</v>
      </c>
      <c r="M14" s="12" t="s">
        <v>43</v>
      </c>
      <c r="N14" s="12" t="s">
        <v>29</v>
      </c>
      <c r="O14" s="12" t="s">
        <v>35</v>
      </c>
      <c r="P14" s="12"/>
      <c r="Q14" s="12"/>
      <c r="R14" s="12" t="s">
        <v>32</v>
      </c>
      <c r="S14" s="12" t="s">
        <v>78</v>
      </c>
      <c r="T14" s="12">
        <f t="shared" si="0"/>
        <v>5</v>
      </c>
      <c r="U14" s="12" t="str">
        <f t="shared" si="2"/>
        <v>41</v>
      </c>
      <c r="V14" s="14">
        <v>36</v>
      </c>
    </row>
    <row r="15" spans="1:23" x14ac:dyDescent="0.2">
      <c r="A15" s="9" t="s">
        <v>79</v>
      </c>
      <c r="B15" s="10"/>
      <c r="C15" s="11">
        <v>718205</v>
      </c>
      <c r="D15" s="12" t="s">
        <v>35</v>
      </c>
      <c r="E15" s="12" t="s">
        <v>75</v>
      </c>
      <c r="F15" s="11">
        <v>3</v>
      </c>
      <c r="G15" s="11">
        <v>40</v>
      </c>
      <c r="H15" s="11">
        <v>24</v>
      </c>
      <c r="I15" s="11">
        <v>16</v>
      </c>
      <c r="J15" s="13"/>
      <c r="K15" s="12" t="s">
        <v>26</v>
      </c>
      <c r="L15" s="12" t="s">
        <v>27</v>
      </c>
      <c r="M15" s="12" t="s">
        <v>43</v>
      </c>
      <c r="N15" s="12" t="s">
        <v>29</v>
      </c>
      <c r="O15" s="12" t="s">
        <v>35</v>
      </c>
      <c r="P15" s="12"/>
      <c r="Q15" s="12"/>
      <c r="R15" s="12" t="s">
        <v>32</v>
      </c>
      <c r="S15" s="12" t="s">
        <v>80</v>
      </c>
      <c r="T15" s="12">
        <f t="shared" si="0"/>
        <v>21</v>
      </c>
      <c r="U15" s="12" t="str">
        <f t="shared" si="2"/>
        <v>63</v>
      </c>
      <c r="V15" s="14">
        <v>42</v>
      </c>
    </row>
    <row r="16" spans="1:23" x14ac:dyDescent="0.2">
      <c r="A16" s="9" t="s">
        <v>81</v>
      </c>
      <c r="B16" s="12" t="s">
        <v>82</v>
      </c>
      <c r="C16" s="11">
        <v>650395</v>
      </c>
      <c r="D16" s="12" t="s">
        <v>24</v>
      </c>
      <c r="E16" s="12" t="s">
        <v>83</v>
      </c>
      <c r="F16" s="11">
        <v>3</v>
      </c>
      <c r="G16" s="11">
        <v>40</v>
      </c>
      <c r="H16" s="11">
        <v>12</v>
      </c>
      <c r="I16" s="13"/>
      <c r="J16" s="13"/>
      <c r="K16" s="12" t="s">
        <v>42</v>
      </c>
      <c r="L16" s="12" t="s">
        <v>27</v>
      </c>
      <c r="M16" s="12" t="s">
        <v>28</v>
      </c>
      <c r="N16" s="12" t="s">
        <v>29</v>
      </c>
      <c r="O16" s="12" t="s">
        <v>24</v>
      </c>
      <c r="P16" s="12" t="s">
        <v>84</v>
      </c>
      <c r="Q16" s="12"/>
      <c r="R16" s="12" t="s">
        <v>32</v>
      </c>
      <c r="S16" s="12" t="s">
        <v>85</v>
      </c>
      <c r="T16" s="12">
        <f t="shared" si="0"/>
        <v>36</v>
      </c>
      <c r="U16" s="12">
        <v>55</v>
      </c>
      <c r="V16" s="14">
        <v>19</v>
      </c>
    </row>
    <row r="17" spans="1:22" x14ac:dyDescent="0.2">
      <c r="A17" s="9" t="s">
        <v>86</v>
      </c>
      <c r="B17" s="10"/>
      <c r="C17" s="11">
        <v>699958</v>
      </c>
      <c r="D17" s="12" t="s">
        <v>47</v>
      </c>
      <c r="E17" s="12" t="s">
        <v>87</v>
      </c>
      <c r="F17" s="11">
        <v>3</v>
      </c>
      <c r="G17" s="11">
        <v>32</v>
      </c>
      <c r="H17" s="13"/>
      <c r="I17" s="11">
        <v>16</v>
      </c>
      <c r="J17" s="13"/>
      <c r="K17" s="12" t="s">
        <v>26</v>
      </c>
      <c r="L17" s="12" t="s">
        <v>27</v>
      </c>
      <c r="M17" s="12" t="s">
        <v>28</v>
      </c>
      <c r="N17" s="12" t="s">
        <v>29</v>
      </c>
      <c r="O17" s="12" t="s">
        <v>47</v>
      </c>
      <c r="P17" s="12" t="s">
        <v>88</v>
      </c>
      <c r="Q17" s="12" t="s">
        <v>89</v>
      </c>
      <c r="R17" s="10"/>
      <c r="S17" s="12" t="s">
        <v>33</v>
      </c>
      <c r="T17" s="12">
        <f t="shared" si="0"/>
        <v>27</v>
      </c>
      <c r="U17" s="12" t="str">
        <f t="shared" ref="U17:U22" si="3">RIGHT(S17,(LEN(S17)-24))</f>
        <v>30</v>
      </c>
      <c r="V17" s="14">
        <v>3</v>
      </c>
    </row>
    <row r="18" spans="1:22" x14ac:dyDescent="0.2">
      <c r="A18" s="9" t="s">
        <v>90</v>
      </c>
      <c r="B18" s="12" t="s">
        <v>91</v>
      </c>
      <c r="C18" s="11">
        <v>647898</v>
      </c>
      <c r="D18" s="12" t="s">
        <v>35</v>
      </c>
      <c r="E18" s="12" t="s">
        <v>92</v>
      </c>
      <c r="F18" s="11">
        <v>3</v>
      </c>
      <c r="G18" s="11">
        <v>32</v>
      </c>
      <c r="H18" s="11">
        <v>32</v>
      </c>
      <c r="I18" s="13"/>
      <c r="J18" s="13"/>
      <c r="K18" s="12" t="s">
        <v>42</v>
      </c>
      <c r="L18" s="12" t="s">
        <v>27</v>
      </c>
      <c r="M18" s="12" t="s">
        <v>43</v>
      </c>
      <c r="N18" s="12" t="s">
        <v>29</v>
      </c>
      <c r="O18" s="10"/>
      <c r="P18" s="10"/>
      <c r="Q18" s="10"/>
      <c r="R18" s="10"/>
      <c r="S18" s="12" t="s">
        <v>51</v>
      </c>
      <c r="T18" s="12">
        <f t="shared" si="0"/>
        <v>7</v>
      </c>
      <c r="U18" s="12" t="str">
        <f t="shared" si="3"/>
        <v>45</v>
      </c>
      <c r="V18" s="14">
        <v>38</v>
      </c>
    </row>
    <row r="19" spans="1:22" x14ac:dyDescent="0.2">
      <c r="A19" s="9" t="s">
        <v>93</v>
      </c>
      <c r="B19" s="12" t="s">
        <v>94</v>
      </c>
      <c r="C19" s="11">
        <v>781740</v>
      </c>
      <c r="D19" s="12" t="s">
        <v>35</v>
      </c>
      <c r="E19" s="12" t="s">
        <v>95</v>
      </c>
      <c r="F19" s="11">
        <v>3</v>
      </c>
      <c r="G19" s="11">
        <v>32</v>
      </c>
      <c r="H19" s="11">
        <v>32</v>
      </c>
      <c r="I19" s="13"/>
      <c r="J19" s="13"/>
      <c r="K19" s="12" t="s">
        <v>42</v>
      </c>
      <c r="L19" s="12" t="s">
        <v>27</v>
      </c>
      <c r="M19" s="12" t="s">
        <v>43</v>
      </c>
      <c r="N19" s="12" t="s">
        <v>29</v>
      </c>
      <c r="O19" s="10"/>
      <c r="P19" s="10"/>
      <c r="Q19" s="10"/>
      <c r="R19" s="12" t="s">
        <v>32</v>
      </c>
      <c r="S19" s="12" t="s">
        <v>96</v>
      </c>
      <c r="T19" s="12">
        <f t="shared" si="0"/>
        <v>13</v>
      </c>
      <c r="U19" s="12" t="str">
        <f t="shared" si="3"/>
        <v>81</v>
      </c>
      <c r="V19" s="14">
        <v>68</v>
      </c>
    </row>
    <row r="20" spans="1:22" x14ac:dyDescent="0.2">
      <c r="A20" s="9" t="s">
        <v>97</v>
      </c>
      <c r="B20" s="12" t="s">
        <v>98</v>
      </c>
      <c r="C20" s="11">
        <v>647902</v>
      </c>
      <c r="D20" s="12" t="s">
        <v>35</v>
      </c>
      <c r="E20" s="12" t="s">
        <v>92</v>
      </c>
      <c r="F20" s="11">
        <v>3</v>
      </c>
      <c r="G20" s="11">
        <v>32</v>
      </c>
      <c r="H20" s="11">
        <v>32</v>
      </c>
      <c r="I20" s="13"/>
      <c r="J20" s="13"/>
      <c r="K20" s="12" t="s">
        <v>42</v>
      </c>
      <c r="L20" s="12" t="s">
        <v>27</v>
      </c>
      <c r="M20" s="12" t="s">
        <v>43</v>
      </c>
      <c r="N20" s="12" t="s">
        <v>29</v>
      </c>
      <c r="O20" s="10"/>
      <c r="P20" s="10"/>
      <c r="Q20" s="10"/>
      <c r="R20" s="10"/>
      <c r="S20" s="12" t="s">
        <v>51</v>
      </c>
      <c r="T20" s="12">
        <f t="shared" si="0"/>
        <v>5</v>
      </c>
      <c r="U20" s="12" t="str">
        <f t="shared" si="3"/>
        <v>45</v>
      </c>
      <c r="V20" s="14">
        <v>40</v>
      </c>
    </row>
    <row r="21" spans="1:22" x14ac:dyDescent="0.2">
      <c r="A21" s="9" t="s">
        <v>99</v>
      </c>
      <c r="B21" s="10"/>
      <c r="C21" s="11">
        <v>626748</v>
      </c>
      <c r="D21" s="12" t="s">
        <v>35</v>
      </c>
      <c r="E21" s="12" t="s">
        <v>100</v>
      </c>
      <c r="F21" s="11">
        <v>3</v>
      </c>
      <c r="G21" s="11">
        <v>40</v>
      </c>
      <c r="H21" s="11">
        <v>40</v>
      </c>
      <c r="I21" s="13"/>
      <c r="J21" s="13"/>
      <c r="K21" s="12" t="s">
        <v>26</v>
      </c>
      <c r="L21" s="12" t="s">
        <v>27</v>
      </c>
      <c r="M21" s="12" t="s">
        <v>43</v>
      </c>
      <c r="N21" s="12" t="s">
        <v>29</v>
      </c>
      <c r="O21" s="10"/>
      <c r="P21" s="10"/>
      <c r="Q21" s="10"/>
      <c r="R21" s="12" t="s">
        <v>32</v>
      </c>
      <c r="S21" s="12" t="s">
        <v>61</v>
      </c>
      <c r="T21" s="12">
        <f t="shared" si="0"/>
        <v>33</v>
      </c>
      <c r="U21" s="12" t="str">
        <f t="shared" si="3"/>
        <v>50</v>
      </c>
      <c r="V21" s="14">
        <v>17</v>
      </c>
    </row>
    <row r="22" spans="1:22" x14ac:dyDescent="0.2">
      <c r="A22" s="9" t="s">
        <v>101</v>
      </c>
      <c r="B22" s="10"/>
      <c r="C22" s="11">
        <v>663167</v>
      </c>
      <c r="D22" s="12" t="s">
        <v>24</v>
      </c>
      <c r="E22" s="12" t="s">
        <v>102</v>
      </c>
      <c r="F22" s="11">
        <v>3</v>
      </c>
      <c r="G22" s="11">
        <v>40</v>
      </c>
      <c r="H22" s="11">
        <v>20</v>
      </c>
      <c r="I22" s="11">
        <v>20</v>
      </c>
      <c r="J22" s="13"/>
      <c r="K22" s="12" t="s">
        <v>26</v>
      </c>
      <c r="L22" s="12" t="s">
        <v>27</v>
      </c>
      <c r="M22" s="12" t="s">
        <v>28</v>
      </c>
      <c r="N22" s="12" t="s">
        <v>29</v>
      </c>
      <c r="O22" s="12" t="s">
        <v>24</v>
      </c>
      <c r="P22" s="12" t="s">
        <v>103</v>
      </c>
      <c r="Q22" s="12"/>
      <c r="R22" s="12" t="s">
        <v>32</v>
      </c>
      <c r="S22" s="12" t="s">
        <v>33</v>
      </c>
      <c r="T22" s="12">
        <f t="shared" si="0"/>
        <v>18</v>
      </c>
      <c r="U22" s="12" t="str">
        <f t="shared" si="3"/>
        <v>30</v>
      </c>
      <c r="V22" s="14">
        <v>12</v>
      </c>
    </row>
    <row r="23" spans="1:22" x14ac:dyDescent="0.2">
      <c r="A23" s="9" t="s">
        <v>104</v>
      </c>
      <c r="B23" s="10"/>
      <c r="C23" s="11">
        <v>731832</v>
      </c>
      <c r="D23" s="12" t="s">
        <v>24</v>
      </c>
      <c r="E23" s="12" t="s">
        <v>105</v>
      </c>
      <c r="F23" s="11">
        <v>3</v>
      </c>
      <c r="G23" s="11">
        <v>40</v>
      </c>
      <c r="H23" s="11">
        <v>20</v>
      </c>
      <c r="I23" s="13"/>
      <c r="J23" s="13"/>
      <c r="K23" s="12" t="s">
        <v>26</v>
      </c>
      <c r="L23" s="12" t="s">
        <v>27</v>
      </c>
      <c r="M23" s="12" t="s">
        <v>28</v>
      </c>
      <c r="N23" s="12" t="s">
        <v>29</v>
      </c>
      <c r="O23" s="12" t="s">
        <v>24</v>
      </c>
      <c r="P23" s="12" t="s">
        <v>106</v>
      </c>
      <c r="Q23" s="12" t="s">
        <v>107</v>
      </c>
      <c r="R23" s="12" t="s">
        <v>32</v>
      </c>
      <c r="S23" s="12" t="s">
        <v>108</v>
      </c>
      <c r="T23" s="12">
        <f t="shared" si="0"/>
        <v>3</v>
      </c>
      <c r="U23" s="12">
        <v>30</v>
      </c>
      <c r="V23" s="14">
        <v>27</v>
      </c>
    </row>
    <row r="24" spans="1:22" x14ac:dyDescent="0.2">
      <c r="A24" s="9" t="s">
        <v>109</v>
      </c>
      <c r="B24" s="12" t="s">
        <v>110</v>
      </c>
      <c r="C24" s="11">
        <v>629771</v>
      </c>
      <c r="D24" s="12" t="s">
        <v>35</v>
      </c>
      <c r="E24" s="12" t="s">
        <v>111</v>
      </c>
      <c r="F24" s="11">
        <v>3</v>
      </c>
      <c r="G24" s="11">
        <v>22</v>
      </c>
      <c r="H24" s="11">
        <v>12</v>
      </c>
      <c r="I24" s="11">
        <v>10</v>
      </c>
      <c r="J24" s="13"/>
      <c r="K24" s="12" t="s">
        <v>42</v>
      </c>
      <c r="L24" s="12" t="s">
        <v>27</v>
      </c>
      <c r="M24" s="12" t="s">
        <v>43</v>
      </c>
      <c r="N24" s="12" t="s">
        <v>29</v>
      </c>
      <c r="O24" s="10"/>
      <c r="P24" s="10"/>
      <c r="Q24" s="10"/>
      <c r="R24" s="10"/>
      <c r="S24" s="12" t="s">
        <v>33</v>
      </c>
      <c r="T24" s="12">
        <f t="shared" si="0"/>
        <v>22</v>
      </c>
      <c r="U24" s="12" t="str">
        <f t="shared" ref="U24:U29" si="4">RIGHT(S24,(LEN(S24)-24))</f>
        <v>30</v>
      </c>
      <c r="V24" s="14">
        <v>8</v>
      </c>
    </row>
    <row r="25" spans="1:22" x14ac:dyDescent="0.2">
      <c r="A25" s="9" t="s">
        <v>112</v>
      </c>
      <c r="B25" s="10"/>
      <c r="C25" s="11">
        <v>738974</v>
      </c>
      <c r="D25" s="12" t="s">
        <v>35</v>
      </c>
      <c r="E25" s="12" t="s">
        <v>53</v>
      </c>
      <c r="F25" s="11">
        <v>3</v>
      </c>
      <c r="G25" s="11">
        <v>40</v>
      </c>
      <c r="H25" s="11">
        <v>16</v>
      </c>
      <c r="I25" s="11">
        <v>24</v>
      </c>
      <c r="J25" s="13"/>
      <c r="K25" s="12" t="s">
        <v>26</v>
      </c>
      <c r="L25" s="12" t="s">
        <v>27</v>
      </c>
      <c r="M25" s="12" t="s">
        <v>43</v>
      </c>
      <c r="N25" s="12" t="s">
        <v>29</v>
      </c>
      <c r="O25" s="10"/>
      <c r="P25" s="10"/>
      <c r="Q25" s="10"/>
      <c r="R25" s="12" t="s">
        <v>32</v>
      </c>
      <c r="S25" s="12" t="s">
        <v>113</v>
      </c>
      <c r="T25" s="12">
        <f t="shared" si="0"/>
        <v>3</v>
      </c>
      <c r="U25" s="12" t="str">
        <f t="shared" si="4"/>
        <v>27</v>
      </c>
      <c r="V25" s="14">
        <v>24</v>
      </c>
    </row>
    <row r="26" spans="1:22" x14ac:dyDescent="0.2">
      <c r="A26" s="9" t="s">
        <v>114</v>
      </c>
      <c r="B26" s="12" t="s">
        <v>115</v>
      </c>
      <c r="C26" s="11">
        <v>630916</v>
      </c>
      <c r="D26" s="12" t="s">
        <v>35</v>
      </c>
      <c r="E26" s="12" t="s">
        <v>116</v>
      </c>
      <c r="F26" s="11">
        <v>6</v>
      </c>
      <c r="G26" s="11">
        <v>60</v>
      </c>
      <c r="H26" s="11">
        <v>48</v>
      </c>
      <c r="I26" s="11">
        <v>12</v>
      </c>
      <c r="J26" s="11">
        <v>20</v>
      </c>
      <c r="K26" s="12" t="s">
        <v>42</v>
      </c>
      <c r="L26" s="12" t="s">
        <v>117</v>
      </c>
      <c r="M26" s="12" t="s">
        <v>28</v>
      </c>
      <c r="N26" s="12" t="s">
        <v>29</v>
      </c>
      <c r="O26" s="12" t="s">
        <v>35</v>
      </c>
      <c r="P26" s="12"/>
      <c r="Q26" s="12"/>
      <c r="R26" s="10"/>
      <c r="S26" s="12" t="s">
        <v>33</v>
      </c>
      <c r="T26" s="12">
        <f t="shared" si="0"/>
        <v>19</v>
      </c>
      <c r="U26" s="12" t="str">
        <f t="shared" si="4"/>
        <v>30</v>
      </c>
      <c r="V26" s="14">
        <v>11</v>
      </c>
    </row>
    <row r="27" spans="1:22" x14ac:dyDescent="0.2">
      <c r="A27" s="9" t="s">
        <v>118</v>
      </c>
      <c r="B27" s="12" t="s">
        <v>119</v>
      </c>
      <c r="C27" s="11">
        <v>710866</v>
      </c>
      <c r="D27" s="12" t="s">
        <v>35</v>
      </c>
      <c r="E27" s="12" t="s">
        <v>120</v>
      </c>
      <c r="F27" s="11">
        <v>3</v>
      </c>
      <c r="G27" s="11">
        <v>30</v>
      </c>
      <c r="H27" s="13"/>
      <c r="I27" s="11">
        <v>30</v>
      </c>
      <c r="J27" s="13"/>
      <c r="K27" s="12" t="s">
        <v>42</v>
      </c>
      <c r="L27" s="12" t="s">
        <v>27</v>
      </c>
      <c r="M27" s="12" t="s">
        <v>43</v>
      </c>
      <c r="N27" s="12" t="s">
        <v>29</v>
      </c>
      <c r="O27" s="12" t="s">
        <v>72</v>
      </c>
      <c r="P27" s="10"/>
      <c r="Q27" s="10"/>
      <c r="R27" s="12" t="s">
        <v>32</v>
      </c>
      <c r="S27" s="12" t="s">
        <v>121</v>
      </c>
      <c r="T27" s="12">
        <f t="shared" si="0"/>
        <v>12</v>
      </c>
      <c r="U27" s="12" t="str">
        <f t="shared" si="4"/>
        <v>32</v>
      </c>
      <c r="V27" s="14">
        <v>20</v>
      </c>
    </row>
    <row r="28" spans="1:22" x14ac:dyDescent="0.2">
      <c r="A28" s="9" t="s">
        <v>122</v>
      </c>
      <c r="B28" s="10"/>
      <c r="C28" s="11">
        <v>698690</v>
      </c>
      <c r="D28" s="12" t="s">
        <v>35</v>
      </c>
      <c r="E28" s="12" t="s">
        <v>123</v>
      </c>
      <c r="F28" s="11">
        <v>3</v>
      </c>
      <c r="G28" s="11">
        <v>28</v>
      </c>
      <c r="H28" s="11">
        <v>14</v>
      </c>
      <c r="I28" s="11">
        <v>14</v>
      </c>
      <c r="J28" s="13"/>
      <c r="K28" s="12" t="s">
        <v>26</v>
      </c>
      <c r="L28" s="12" t="s">
        <v>27</v>
      </c>
      <c r="M28" s="12" t="s">
        <v>28</v>
      </c>
      <c r="N28" s="12" t="s">
        <v>29</v>
      </c>
      <c r="O28" s="12" t="s">
        <v>35</v>
      </c>
      <c r="P28" s="12" t="s">
        <v>124</v>
      </c>
      <c r="Q28" s="12" t="s">
        <v>125</v>
      </c>
      <c r="R28" s="12" t="s">
        <v>32</v>
      </c>
      <c r="S28" s="12" t="s">
        <v>33</v>
      </c>
      <c r="T28" s="12">
        <f t="shared" si="0"/>
        <v>22</v>
      </c>
      <c r="U28" s="12" t="str">
        <f t="shared" si="4"/>
        <v>30</v>
      </c>
      <c r="V28" s="14">
        <v>8</v>
      </c>
    </row>
    <row r="29" spans="1:22" x14ac:dyDescent="0.2">
      <c r="A29" s="9" t="s">
        <v>126</v>
      </c>
      <c r="B29" s="10"/>
      <c r="C29" s="11">
        <v>742449</v>
      </c>
      <c r="D29" s="12" t="s">
        <v>47</v>
      </c>
      <c r="E29" s="12" t="s">
        <v>127</v>
      </c>
      <c r="F29" s="11">
        <v>3</v>
      </c>
      <c r="G29" s="11">
        <v>34</v>
      </c>
      <c r="H29" s="11">
        <v>6</v>
      </c>
      <c r="I29" s="11">
        <v>28</v>
      </c>
      <c r="J29" s="13"/>
      <c r="K29" s="12" t="s">
        <v>26</v>
      </c>
      <c r="L29" s="12" t="s">
        <v>27</v>
      </c>
      <c r="M29" s="12" t="s">
        <v>28</v>
      </c>
      <c r="N29" s="12" t="s">
        <v>29</v>
      </c>
      <c r="O29" s="12" t="s">
        <v>47</v>
      </c>
      <c r="P29" s="12" t="s">
        <v>128</v>
      </c>
      <c r="Q29" s="10"/>
      <c r="R29" s="10"/>
      <c r="S29" s="12" t="s">
        <v>33</v>
      </c>
      <c r="T29" s="12">
        <f t="shared" si="0"/>
        <v>3</v>
      </c>
      <c r="U29" s="12" t="str">
        <f t="shared" si="4"/>
        <v>30</v>
      </c>
      <c r="V29" s="14">
        <v>27</v>
      </c>
    </row>
    <row r="30" spans="1:22" x14ac:dyDescent="0.2">
      <c r="A30" s="9" t="s">
        <v>129</v>
      </c>
      <c r="B30" s="12" t="s">
        <v>130</v>
      </c>
      <c r="C30" s="11">
        <v>783724</v>
      </c>
      <c r="D30" s="12" t="s">
        <v>35</v>
      </c>
      <c r="E30" s="12" t="s">
        <v>131</v>
      </c>
      <c r="F30" s="11">
        <v>3</v>
      </c>
      <c r="G30" s="11">
        <v>32</v>
      </c>
      <c r="H30" s="11">
        <v>16</v>
      </c>
      <c r="I30" s="11">
        <v>16</v>
      </c>
      <c r="J30" s="13"/>
      <c r="K30" s="12" t="s">
        <v>42</v>
      </c>
      <c r="L30" s="12" t="s">
        <v>27</v>
      </c>
      <c r="M30" s="12" t="s">
        <v>43</v>
      </c>
      <c r="N30" s="12" t="s">
        <v>29</v>
      </c>
      <c r="O30" s="12" t="s">
        <v>132</v>
      </c>
      <c r="P30" s="12" t="s">
        <v>133</v>
      </c>
      <c r="Q30" s="12" t="s">
        <v>134</v>
      </c>
      <c r="R30" s="12" t="s">
        <v>32</v>
      </c>
      <c r="S30" s="12" t="s">
        <v>135</v>
      </c>
      <c r="T30" s="12">
        <f t="shared" si="0"/>
        <v>18</v>
      </c>
      <c r="U30" s="12">
        <v>60</v>
      </c>
      <c r="V30" s="14">
        <v>42</v>
      </c>
    </row>
    <row r="31" spans="1:22" x14ac:dyDescent="0.2">
      <c r="A31" s="9" t="s">
        <v>136</v>
      </c>
      <c r="B31" s="10"/>
      <c r="C31" s="11">
        <v>725941</v>
      </c>
      <c r="D31" s="12" t="s">
        <v>35</v>
      </c>
      <c r="E31" s="12" t="s">
        <v>137</v>
      </c>
      <c r="F31" s="11">
        <v>3</v>
      </c>
      <c r="G31" s="11">
        <v>40</v>
      </c>
      <c r="H31" s="13"/>
      <c r="I31" s="11">
        <v>40</v>
      </c>
      <c r="J31" s="13"/>
      <c r="K31" s="12" t="s">
        <v>26</v>
      </c>
      <c r="L31" s="12" t="s">
        <v>27</v>
      </c>
      <c r="M31" s="12" t="s">
        <v>43</v>
      </c>
      <c r="N31" s="12" t="s">
        <v>29</v>
      </c>
      <c r="O31" s="10"/>
      <c r="P31" s="10"/>
      <c r="Q31" s="10"/>
      <c r="R31" s="10"/>
      <c r="S31" s="12" t="s">
        <v>121</v>
      </c>
      <c r="T31" s="12">
        <f t="shared" si="0"/>
        <v>29</v>
      </c>
      <c r="U31" s="12" t="str">
        <f>RIGHT(S31,(LEN(S31)-24))</f>
        <v>32</v>
      </c>
      <c r="V31" s="14">
        <v>3</v>
      </c>
    </row>
    <row r="32" spans="1:22" x14ac:dyDescent="0.2">
      <c r="A32" s="9" t="s">
        <v>138</v>
      </c>
      <c r="B32" s="12" t="s">
        <v>139</v>
      </c>
      <c r="C32" s="11">
        <v>715786</v>
      </c>
      <c r="D32" s="12" t="s">
        <v>47</v>
      </c>
      <c r="E32" s="12" t="s">
        <v>48</v>
      </c>
      <c r="F32" s="11">
        <v>3</v>
      </c>
      <c r="G32" s="11">
        <v>32</v>
      </c>
      <c r="H32" s="11">
        <v>16</v>
      </c>
      <c r="I32" s="13"/>
      <c r="J32" s="13"/>
      <c r="K32" s="12" t="s">
        <v>42</v>
      </c>
      <c r="L32" s="12" t="s">
        <v>27</v>
      </c>
      <c r="M32" s="12" t="s">
        <v>28</v>
      </c>
      <c r="N32" s="12" t="s">
        <v>29</v>
      </c>
      <c r="O32" s="12" t="s">
        <v>47</v>
      </c>
      <c r="P32" s="12" t="s">
        <v>49</v>
      </c>
      <c r="Q32" s="12" t="s">
        <v>140</v>
      </c>
      <c r="R32" s="10"/>
      <c r="S32" s="12" t="s">
        <v>141</v>
      </c>
      <c r="T32" s="12">
        <f t="shared" si="0"/>
        <v>13</v>
      </c>
      <c r="U32" s="12">
        <v>80</v>
      </c>
      <c r="V32" s="14">
        <v>67</v>
      </c>
    </row>
    <row r="33" spans="1:22" x14ac:dyDescent="0.2">
      <c r="A33" s="9" t="s">
        <v>142</v>
      </c>
      <c r="B33" s="12" t="s">
        <v>143</v>
      </c>
      <c r="C33" s="11">
        <v>633616</v>
      </c>
      <c r="D33" s="12" t="s">
        <v>35</v>
      </c>
      <c r="E33" s="12" t="s">
        <v>131</v>
      </c>
      <c r="F33" s="11">
        <v>3</v>
      </c>
      <c r="G33" s="11">
        <v>36</v>
      </c>
      <c r="H33" s="11">
        <v>20</v>
      </c>
      <c r="I33" s="11">
        <v>16</v>
      </c>
      <c r="J33" s="13"/>
      <c r="K33" s="12" t="s">
        <v>42</v>
      </c>
      <c r="L33" s="12" t="s">
        <v>27</v>
      </c>
      <c r="M33" s="12" t="s">
        <v>28</v>
      </c>
      <c r="N33" s="12" t="s">
        <v>29</v>
      </c>
      <c r="O33" s="12" t="s">
        <v>35</v>
      </c>
      <c r="P33" s="12" t="s">
        <v>144</v>
      </c>
      <c r="Q33" s="12" t="s">
        <v>145</v>
      </c>
      <c r="R33" s="12" t="s">
        <v>32</v>
      </c>
      <c r="S33" s="12" t="s">
        <v>146</v>
      </c>
      <c r="T33" s="12">
        <f t="shared" si="0"/>
        <v>17</v>
      </c>
      <c r="U33" s="12" t="str">
        <f t="shared" ref="U33:U40" si="5">RIGHT(S33,(LEN(S33)-24))</f>
        <v>55</v>
      </c>
      <c r="V33" s="14">
        <v>38</v>
      </c>
    </row>
    <row r="34" spans="1:22" x14ac:dyDescent="0.2">
      <c r="A34" s="9" t="s">
        <v>147</v>
      </c>
      <c r="B34" s="10"/>
      <c r="C34" s="11">
        <v>718209</v>
      </c>
      <c r="D34" s="12" t="s">
        <v>35</v>
      </c>
      <c r="E34" s="12" t="s">
        <v>75</v>
      </c>
      <c r="F34" s="11">
        <v>3</v>
      </c>
      <c r="G34" s="11">
        <v>40</v>
      </c>
      <c r="H34" s="11">
        <v>20</v>
      </c>
      <c r="I34" s="11">
        <v>20</v>
      </c>
      <c r="J34" s="13"/>
      <c r="K34" s="12" t="s">
        <v>26</v>
      </c>
      <c r="L34" s="12" t="s">
        <v>27</v>
      </c>
      <c r="M34" s="12" t="s">
        <v>43</v>
      </c>
      <c r="N34" s="12" t="s">
        <v>29</v>
      </c>
      <c r="O34" s="12" t="s">
        <v>35</v>
      </c>
      <c r="P34" s="12"/>
      <c r="Q34" s="12"/>
      <c r="R34" s="12" t="s">
        <v>32</v>
      </c>
      <c r="S34" s="12" t="s">
        <v>148</v>
      </c>
      <c r="T34" s="12">
        <f t="shared" si="0"/>
        <v>22</v>
      </c>
      <c r="U34" s="12" t="str">
        <f t="shared" si="5"/>
        <v>120</v>
      </c>
      <c r="V34" s="14">
        <v>98</v>
      </c>
    </row>
    <row r="35" spans="1:22" x14ac:dyDescent="0.2">
      <c r="A35" s="9" t="s">
        <v>149</v>
      </c>
      <c r="B35" s="12" t="s">
        <v>150</v>
      </c>
      <c r="C35" s="11">
        <v>700851</v>
      </c>
      <c r="D35" s="12" t="s">
        <v>35</v>
      </c>
      <c r="E35" s="12" t="s">
        <v>151</v>
      </c>
      <c r="F35" s="11">
        <v>3</v>
      </c>
      <c r="G35" s="11">
        <v>36</v>
      </c>
      <c r="H35" s="11">
        <v>18</v>
      </c>
      <c r="I35" s="11">
        <v>18</v>
      </c>
      <c r="J35" s="13"/>
      <c r="K35" s="12" t="s">
        <v>42</v>
      </c>
      <c r="L35" s="12" t="s">
        <v>27</v>
      </c>
      <c r="M35" s="12" t="s">
        <v>28</v>
      </c>
      <c r="N35" s="12" t="s">
        <v>29</v>
      </c>
      <c r="O35" s="12" t="s">
        <v>35</v>
      </c>
      <c r="P35" s="12" t="s">
        <v>152</v>
      </c>
      <c r="Q35" s="12" t="s">
        <v>134</v>
      </c>
      <c r="R35" s="12" t="s">
        <v>32</v>
      </c>
      <c r="S35" s="12" t="s">
        <v>135</v>
      </c>
      <c r="T35" s="12">
        <f t="shared" si="0"/>
        <v>42</v>
      </c>
      <c r="U35" s="12" t="str">
        <f t="shared" si="5"/>
        <v>60</v>
      </c>
      <c r="V35" s="14">
        <v>18</v>
      </c>
    </row>
    <row r="36" spans="1:22" x14ac:dyDescent="0.2">
      <c r="A36" s="9" t="s">
        <v>153</v>
      </c>
      <c r="B36" s="12" t="s">
        <v>154</v>
      </c>
      <c r="C36" s="11">
        <v>701377</v>
      </c>
      <c r="D36" s="12" t="s">
        <v>35</v>
      </c>
      <c r="E36" s="12" t="s">
        <v>92</v>
      </c>
      <c r="F36" s="11">
        <v>3</v>
      </c>
      <c r="G36" s="11">
        <v>30</v>
      </c>
      <c r="H36" s="11">
        <v>14</v>
      </c>
      <c r="I36" s="11">
        <v>16</v>
      </c>
      <c r="J36" s="13"/>
      <c r="K36" s="12" t="s">
        <v>42</v>
      </c>
      <c r="L36" s="12" t="s">
        <v>27</v>
      </c>
      <c r="M36" s="12" t="s">
        <v>28</v>
      </c>
      <c r="N36" s="12" t="s">
        <v>29</v>
      </c>
      <c r="O36" s="12" t="s">
        <v>35</v>
      </c>
      <c r="P36" s="12"/>
      <c r="Q36" s="12"/>
      <c r="R36" s="12" t="s">
        <v>32</v>
      </c>
      <c r="S36" s="12" t="s">
        <v>155</v>
      </c>
      <c r="T36" s="12">
        <f t="shared" si="0"/>
        <v>5</v>
      </c>
      <c r="U36" s="12" t="str">
        <f t="shared" si="5"/>
        <v>53</v>
      </c>
      <c r="V36" s="14">
        <v>48</v>
      </c>
    </row>
    <row r="37" spans="1:22" x14ac:dyDescent="0.2">
      <c r="A37" s="9" t="s">
        <v>156</v>
      </c>
      <c r="B37" s="12" t="s">
        <v>157</v>
      </c>
      <c r="C37" s="11">
        <v>719377</v>
      </c>
      <c r="D37" s="12" t="s">
        <v>47</v>
      </c>
      <c r="E37" s="12" t="s">
        <v>158</v>
      </c>
      <c r="F37" s="11">
        <v>3</v>
      </c>
      <c r="G37" s="11">
        <v>32</v>
      </c>
      <c r="H37" s="13"/>
      <c r="I37" s="13"/>
      <c r="J37" s="13"/>
      <c r="K37" s="12" t="s">
        <v>42</v>
      </c>
      <c r="L37" s="12" t="s">
        <v>27</v>
      </c>
      <c r="M37" s="12" t="s">
        <v>28</v>
      </c>
      <c r="N37" s="12" t="s">
        <v>29</v>
      </c>
      <c r="O37" s="12" t="s">
        <v>47</v>
      </c>
      <c r="P37" s="12" t="s">
        <v>49</v>
      </c>
      <c r="Q37" s="12" t="s">
        <v>50</v>
      </c>
      <c r="R37" s="10"/>
      <c r="S37" s="12" t="s">
        <v>33</v>
      </c>
      <c r="T37" s="12">
        <f t="shared" si="0"/>
        <v>21</v>
      </c>
      <c r="U37" s="12" t="str">
        <f t="shared" si="5"/>
        <v>30</v>
      </c>
      <c r="V37" s="14">
        <v>9</v>
      </c>
    </row>
    <row r="38" spans="1:22" x14ac:dyDescent="0.2">
      <c r="A38" s="9" t="s">
        <v>159</v>
      </c>
      <c r="B38" s="12" t="s">
        <v>160</v>
      </c>
      <c r="C38" s="11">
        <v>760761</v>
      </c>
      <c r="D38" s="12" t="s">
        <v>47</v>
      </c>
      <c r="E38" s="12" t="s">
        <v>87</v>
      </c>
      <c r="F38" s="11">
        <v>3</v>
      </c>
      <c r="G38" s="11">
        <v>24</v>
      </c>
      <c r="H38" s="11">
        <v>12</v>
      </c>
      <c r="I38" s="11">
        <v>12</v>
      </c>
      <c r="J38" s="13"/>
      <c r="K38" s="12" t="s">
        <v>42</v>
      </c>
      <c r="L38" s="12" t="s">
        <v>27</v>
      </c>
      <c r="M38" s="12" t="s">
        <v>28</v>
      </c>
      <c r="N38" s="12" t="s">
        <v>29</v>
      </c>
      <c r="O38" s="12" t="s">
        <v>47</v>
      </c>
      <c r="P38" s="10"/>
      <c r="Q38" s="10"/>
      <c r="R38" s="10"/>
      <c r="S38" s="12" t="s">
        <v>33</v>
      </c>
      <c r="T38" s="12">
        <f t="shared" si="0"/>
        <v>26</v>
      </c>
      <c r="U38" s="12" t="str">
        <f t="shared" si="5"/>
        <v>30</v>
      </c>
      <c r="V38" s="14">
        <v>4</v>
      </c>
    </row>
    <row r="39" spans="1:22" x14ac:dyDescent="0.2">
      <c r="A39" s="9" t="s">
        <v>161</v>
      </c>
      <c r="B39" s="12" t="s">
        <v>162</v>
      </c>
      <c r="C39" s="11">
        <v>719343</v>
      </c>
      <c r="D39" s="12" t="s">
        <v>47</v>
      </c>
      <c r="E39" s="12" t="s">
        <v>64</v>
      </c>
      <c r="F39" s="11">
        <v>3</v>
      </c>
      <c r="G39" s="11">
        <v>32</v>
      </c>
      <c r="H39" s="11">
        <v>16</v>
      </c>
      <c r="I39" s="11">
        <v>16</v>
      </c>
      <c r="J39" s="13"/>
      <c r="K39" s="12" t="s">
        <v>42</v>
      </c>
      <c r="L39" s="12" t="s">
        <v>27</v>
      </c>
      <c r="M39" s="12" t="s">
        <v>43</v>
      </c>
      <c r="N39" s="12" t="s">
        <v>29</v>
      </c>
      <c r="O39" s="12" t="s">
        <v>47</v>
      </c>
      <c r="P39" s="15"/>
      <c r="Q39" s="12" t="s">
        <v>163</v>
      </c>
      <c r="R39" s="10"/>
      <c r="S39" s="12" t="s">
        <v>61</v>
      </c>
      <c r="T39" s="12">
        <f t="shared" si="0"/>
        <v>17</v>
      </c>
      <c r="U39" s="12" t="str">
        <f t="shared" si="5"/>
        <v>50</v>
      </c>
      <c r="V39" s="14">
        <v>33</v>
      </c>
    </row>
    <row r="40" spans="1:22" x14ac:dyDescent="0.2">
      <c r="A40" s="9" t="s">
        <v>164</v>
      </c>
      <c r="B40" s="12" t="s">
        <v>165</v>
      </c>
      <c r="C40" s="11">
        <v>688432</v>
      </c>
      <c r="D40" s="12" t="s">
        <v>35</v>
      </c>
      <c r="E40" s="12" t="s">
        <v>166</v>
      </c>
      <c r="F40" s="11">
        <v>3</v>
      </c>
      <c r="G40" s="11">
        <v>24</v>
      </c>
      <c r="H40" s="11">
        <v>12</v>
      </c>
      <c r="I40" s="11">
        <v>12</v>
      </c>
      <c r="J40" s="13"/>
      <c r="K40" s="12" t="s">
        <v>42</v>
      </c>
      <c r="L40" s="12" t="s">
        <v>27</v>
      </c>
      <c r="M40" s="12" t="s">
        <v>43</v>
      </c>
      <c r="N40" s="12" t="s">
        <v>29</v>
      </c>
      <c r="O40" s="12" t="s">
        <v>72</v>
      </c>
      <c r="P40" s="12" t="s">
        <v>167</v>
      </c>
      <c r="Q40" s="12" t="s">
        <v>168</v>
      </c>
      <c r="R40" s="12" t="s">
        <v>32</v>
      </c>
      <c r="S40" s="12" t="s">
        <v>169</v>
      </c>
      <c r="T40" s="12">
        <f t="shared" si="0"/>
        <v>8</v>
      </c>
      <c r="U40" s="12" t="str">
        <f t="shared" si="5"/>
        <v>152</v>
      </c>
      <c r="V40" s="14">
        <v>144</v>
      </c>
    </row>
    <row r="41" spans="1:22" x14ac:dyDescent="0.2">
      <c r="A41" s="9" t="s">
        <v>170</v>
      </c>
      <c r="B41" s="10"/>
      <c r="C41" s="11">
        <v>747158</v>
      </c>
      <c r="D41" s="12" t="s">
        <v>35</v>
      </c>
      <c r="E41" s="12" t="s">
        <v>171</v>
      </c>
      <c r="F41" s="11">
        <v>3</v>
      </c>
      <c r="G41" s="11">
        <v>40</v>
      </c>
      <c r="H41" s="11">
        <v>20</v>
      </c>
      <c r="I41" s="11">
        <v>20</v>
      </c>
      <c r="J41" s="13"/>
      <c r="K41" s="12" t="s">
        <v>26</v>
      </c>
      <c r="L41" s="12" t="s">
        <v>27</v>
      </c>
      <c r="M41" s="12" t="s">
        <v>43</v>
      </c>
      <c r="N41" s="12" t="s">
        <v>29</v>
      </c>
      <c r="O41" s="10"/>
      <c r="P41" s="10"/>
      <c r="Q41" s="10"/>
      <c r="R41" s="10"/>
      <c r="S41" s="12" t="s">
        <v>57</v>
      </c>
      <c r="T41" s="12">
        <f t="shared" si="0"/>
        <v>10</v>
      </c>
      <c r="U41" s="12">
        <v>45</v>
      </c>
      <c r="V41" s="14">
        <v>35</v>
      </c>
    </row>
    <row r="42" spans="1:22" x14ac:dyDescent="0.2">
      <c r="A42" s="9" t="s">
        <v>172</v>
      </c>
      <c r="B42" s="10"/>
      <c r="C42" s="11">
        <v>719310</v>
      </c>
      <c r="D42" s="12" t="s">
        <v>35</v>
      </c>
      <c r="E42" s="12" t="s">
        <v>173</v>
      </c>
      <c r="F42" s="11">
        <v>3</v>
      </c>
      <c r="G42" s="11">
        <v>40</v>
      </c>
      <c r="H42" s="11">
        <v>16</v>
      </c>
      <c r="I42" s="13"/>
      <c r="J42" s="13"/>
      <c r="K42" s="12" t="s">
        <v>26</v>
      </c>
      <c r="L42" s="12" t="s">
        <v>27</v>
      </c>
      <c r="M42" s="12" t="s">
        <v>28</v>
      </c>
      <c r="N42" s="12" t="s">
        <v>29</v>
      </c>
      <c r="O42" s="10"/>
      <c r="P42" s="10"/>
      <c r="Q42" s="10"/>
      <c r="R42" s="10"/>
      <c r="S42" s="12" t="s">
        <v>174</v>
      </c>
      <c r="T42" s="12">
        <f t="shared" si="0"/>
        <v>86</v>
      </c>
      <c r="U42" s="12" t="str">
        <f t="shared" ref="U42:U46" si="6">RIGHT(S42,(LEN(S42)-24))</f>
        <v>100</v>
      </c>
      <c r="V42" s="14">
        <v>14</v>
      </c>
    </row>
    <row r="43" spans="1:22" x14ac:dyDescent="0.2">
      <c r="A43" s="9" t="s">
        <v>175</v>
      </c>
      <c r="B43" s="12" t="s">
        <v>176</v>
      </c>
      <c r="C43" s="11">
        <v>626758</v>
      </c>
      <c r="D43" s="12" t="s">
        <v>35</v>
      </c>
      <c r="E43" s="12" t="s">
        <v>100</v>
      </c>
      <c r="F43" s="11">
        <v>3</v>
      </c>
      <c r="G43" s="11">
        <v>40</v>
      </c>
      <c r="H43" s="11">
        <v>20</v>
      </c>
      <c r="I43" s="11">
        <v>20</v>
      </c>
      <c r="J43" s="13"/>
      <c r="K43" s="12" t="s">
        <v>42</v>
      </c>
      <c r="L43" s="12" t="s">
        <v>27</v>
      </c>
      <c r="M43" s="12" t="s">
        <v>28</v>
      </c>
      <c r="N43" s="12" t="s">
        <v>29</v>
      </c>
      <c r="O43" s="12" t="s">
        <v>35</v>
      </c>
      <c r="P43" s="12" t="s">
        <v>177</v>
      </c>
      <c r="Q43" s="10"/>
      <c r="R43" s="12" t="s">
        <v>32</v>
      </c>
      <c r="S43" s="12" t="s">
        <v>57</v>
      </c>
      <c r="T43" s="12">
        <f t="shared" si="0"/>
        <v>7</v>
      </c>
      <c r="U43" s="12" t="str">
        <f t="shared" si="6"/>
        <v>35</v>
      </c>
      <c r="V43" s="14">
        <v>28</v>
      </c>
    </row>
    <row r="44" spans="1:22" x14ac:dyDescent="0.2">
      <c r="A44" s="9" t="s">
        <v>178</v>
      </c>
      <c r="B44" s="12" t="s">
        <v>179</v>
      </c>
      <c r="C44" s="11">
        <v>666178</v>
      </c>
      <c r="D44" s="12" t="s">
        <v>35</v>
      </c>
      <c r="E44" s="12" t="s">
        <v>127</v>
      </c>
      <c r="F44" s="11">
        <v>3</v>
      </c>
      <c r="G44" s="11">
        <v>28</v>
      </c>
      <c r="H44" s="11">
        <v>14</v>
      </c>
      <c r="I44" s="11">
        <v>14</v>
      </c>
      <c r="J44" s="13"/>
      <c r="K44" s="12" t="s">
        <v>42</v>
      </c>
      <c r="L44" s="12" t="s">
        <v>27</v>
      </c>
      <c r="M44" s="12" t="s">
        <v>43</v>
      </c>
      <c r="N44" s="12" t="s">
        <v>29</v>
      </c>
      <c r="O44" s="12"/>
      <c r="P44" s="12"/>
      <c r="Q44" s="12"/>
      <c r="R44" s="12" t="s">
        <v>32</v>
      </c>
      <c r="S44" s="12" t="s">
        <v>33</v>
      </c>
      <c r="T44" s="12">
        <f t="shared" si="0"/>
        <v>15</v>
      </c>
      <c r="U44" s="12" t="str">
        <f t="shared" si="6"/>
        <v>30</v>
      </c>
      <c r="V44" s="14">
        <v>15</v>
      </c>
    </row>
    <row r="45" spans="1:22" x14ac:dyDescent="0.2">
      <c r="A45" s="9" t="s">
        <v>180</v>
      </c>
      <c r="B45" s="10"/>
      <c r="C45" s="11">
        <v>672585</v>
      </c>
      <c r="D45" s="12" t="s">
        <v>24</v>
      </c>
      <c r="E45" s="12" t="s">
        <v>181</v>
      </c>
      <c r="F45" s="11">
        <v>3</v>
      </c>
      <c r="G45" s="11">
        <v>40</v>
      </c>
      <c r="H45" s="13"/>
      <c r="I45" s="11">
        <v>40</v>
      </c>
      <c r="J45" s="13"/>
      <c r="K45" s="12" t="s">
        <v>26</v>
      </c>
      <c r="L45" s="12" t="s">
        <v>27</v>
      </c>
      <c r="M45" s="12" t="s">
        <v>28</v>
      </c>
      <c r="N45" s="12" t="s">
        <v>29</v>
      </c>
      <c r="O45" s="12" t="s">
        <v>24</v>
      </c>
      <c r="P45" s="12"/>
      <c r="Q45" s="12"/>
      <c r="R45" s="12" t="s">
        <v>32</v>
      </c>
      <c r="S45" s="12" t="s">
        <v>33</v>
      </c>
      <c r="T45" s="12">
        <f t="shared" si="0"/>
        <v>18</v>
      </c>
      <c r="U45" s="12" t="str">
        <f t="shared" si="6"/>
        <v>30</v>
      </c>
      <c r="V45" s="14">
        <v>12</v>
      </c>
    </row>
    <row r="46" spans="1:22" x14ac:dyDescent="0.2">
      <c r="A46" s="9" t="s">
        <v>182</v>
      </c>
      <c r="B46" s="10"/>
      <c r="C46" s="11">
        <v>751540</v>
      </c>
      <c r="D46" s="12" t="s">
        <v>35</v>
      </c>
      <c r="E46" s="12" t="s">
        <v>111</v>
      </c>
      <c r="F46" s="11">
        <v>3</v>
      </c>
      <c r="G46" s="11">
        <v>32</v>
      </c>
      <c r="H46" s="11">
        <v>16</v>
      </c>
      <c r="I46" s="11">
        <v>16</v>
      </c>
      <c r="J46" s="13"/>
      <c r="K46" s="12" t="s">
        <v>26</v>
      </c>
      <c r="L46" s="12" t="s">
        <v>27</v>
      </c>
      <c r="M46" s="12" t="s">
        <v>43</v>
      </c>
      <c r="N46" s="12" t="s">
        <v>29</v>
      </c>
      <c r="O46" s="12" t="s">
        <v>72</v>
      </c>
      <c r="P46" s="10"/>
      <c r="Q46" s="10"/>
      <c r="R46" s="10"/>
      <c r="S46" s="12" t="s">
        <v>33</v>
      </c>
      <c r="T46" s="12">
        <f t="shared" si="0"/>
        <v>18</v>
      </c>
      <c r="U46" s="12" t="str">
        <f t="shared" si="6"/>
        <v>30</v>
      </c>
      <c r="V46" s="14">
        <v>12</v>
      </c>
    </row>
    <row r="47" spans="1:22" x14ac:dyDescent="0.2">
      <c r="A47" s="9" t="s">
        <v>183</v>
      </c>
      <c r="B47" s="10"/>
      <c r="C47" s="11">
        <v>648969</v>
      </c>
      <c r="D47" s="12" t="s">
        <v>35</v>
      </c>
      <c r="E47" s="12" t="s">
        <v>184</v>
      </c>
      <c r="F47" s="11">
        <v>3</v>
      </c>
      <c r="G47" s="11">
        <v>24</v>
      </c>
      <c r="H47" s="11">
        <v>12</v>
      </c>
      <c r="I47" s="11">
        <v>12</v>
      </c>
      <c r="J47" s="13"/>
      <c r="K47" s="12" t="s">
        <v>26</v>
      </c>
      <c r="L47" s="12" t="s">
        <v>27</v>
      </c>
      <c r="M47" s="12" t="s">
        <v>43</v>
      </c>
      <c r="N47" s="12" t="s">
        <v>29</v>
      </c>
      <c r="O47" s="12" t="s">
        <v>72</v>
      </c>
      <c r="P47" s="10"/>
      <c r="Q47" s="10"/>
      <c r="R47" s="12" t="s">
        <v>32</v>
      </c>
      <c r="S47" s="12" t="s">
        <v>185</v>
      </c>
      <c r="T47" s="12">
        <f t="shared" si="0"/>
        <v>2</v>
      </c>
      <c r="U47" s="12">
        <v>38</v>
      </c>
      <c r="V47" s="14">
        <v>36</v>
      </c>
    </row>
    <row r="48" spans="1:22" x14ac:dyDescent="0.2">
      <c r="A48" s="9" t="s">
        <v>186</v>
      </c>
      <c r="B48" s="12" t="s">
        <v>187</v>
      </c>
      <c r="C48" s="11">
        <v>662471</v>
      </c>
      <c r="D48" s="12" t="s">
        <v>24</v>
      </c>
      <c r="E48" s="12" t="s">
        <v>188</v>
      </c>
      <c r="F48" s="11">
        <v>3</v>
      </c>
      <c r="G48" s="11">
        <v>30</v>
      </c>
      <c r="H48" s="11">
        <v>10</v>
      </c>
      <c r="I48" s="13"/>
      <c r="J48" s="13"/>
      <c r="K48" s="12" t="s">
        <v>42</v>
      </c>
      <c r="L48" s="12" t="s">
        <v>27</v>
      </c>
      <c r="M48" s="12" t="s">
        <v>43</v>
      </c>
      <c r="N48" s="12" t="s">
        <v>29</v>
      </c>
      <c r="O48" s="12" t="s">
        <v>132</v>
      </c>
      <c r="P48" s="12"/>
      <c r="Q48" s="10"/>
      <c r="R48" s="10"/>
      <c r="S48" s="12" t="s">
        <v>78</v>
      </c>
      <c r="T48" s="12">
        <f t="shared" si="0"/>
        <v>5</v>
      </c>
      <c r="U48" s="12">
        <v>25</v>
      </c>
      <c r="V48" s="14">
        <v>20</v>
      </c>
    </row>
    <row r="49" spans="1:22" x14ac:dyDescent="0.2">
      <c r="A49" s="9" t="s">
        <v>189</v>
      </c>
      <c r="B49" s="10"/>
      <c r="C49" s="11">
        <v>718250</v>
      </c>
      <c r="D49" s="12" t="s">
        <v>35</v>
      </c>
      <c r="E49" s="12" t="s">
        <v>75</v>
      </c>
      <c r="F49" s="11">
        <v>3</v>
      </c>
      <c r="G49" s="11">
        <v>40</v>
      </c>
      <c r="H49" s="11">
        <v>20</v>
      </c>
      <c r="I49" s="11">
        <v>20</v>
      </c>
      <c r="J49" s="13"/>
      <c r="K49" s="12" t="s">
        <v>26</v>
      </c>
      <c r="L49" s="12" t="s">
        <v>27</v>
      </c>
      <c r="M49" s="12" t="s">
        <v>28</v>
      </c>
      <c r="N49" s="12" t="s">
        <v>29</v>
      </c>
      <c r="O49" s="12" t="s">
        <v>35</v>
      </c>
      <c r="P49" s="12" t="s">
        <v>190</v>
      </c>
      <c r="Q49" s="12" t="s">
        <v>191</v>
      </c>
      <c r="R49" s="12" t="s">
        <v>32</v>
      </c>
      <c r="S49" s="12" t="s">
        <v>33</v>
      </c>
      <c r="T49" s="12">
        <f t="shared" si="0"/>
        <v>16</v>
      </c>
      <c r="U49" s="12" t="str">
        <f t="shared" ref="U49:U54" si="7">RIGHT(S49,(LEN(S49)-24))</f>
        <v>30</v>
      </c>
      <c r="V49" s="14">
        <v>14</v>
      </c>
    </row>
    <row r="50" spans="1:22" x14ac:dyDescent="0.2">
      <c r="A50" s="9" t="s">
        <v>192</v>
      </c>
      <c r="B50" s="12" t="s">
        <v>193</v>
      </c>
      <c r="C50" s="11">
        <v>661255</v>
      </c>
      <c r="D50" s="12" t="s">
        <v>35</v>
      </c>
      <c r="E50" s="12" t="s">
        <v>120</v>
      </c>
      <c r="F50" s="11">
        <v>3</v>
      </c>
      <c r="G50" s="11">
        <v>30</v>
      </c>
      <c r="H50" s="13"/>
      <c r="I50" s="11">
        <v>30</v>
      </c>
      <c r="J50" s="11">
        <v>20</v>
      </c>
      <c r="K50" s="12" t="s">
        <v>42</v>
      </c>
      <c r="L50" s="12" t="s">
        <v>117</v>
      </c>
      <c r="M50" s="12" t="s">
        <v>28</v>
      </c>
      <c r="N50" s="12" t="s">
        <v>29</v>
      </c>
      <c r="O50" s="12" t="s">
        <v>35</v>
      </c>
      <c r="P50" s="12"/>
      <c r="Q50" s="12"/>
      <c r="R50" s="12" t="s">
        <v>32</v>
      </c>
      <c r="S50" s="12" t="s">
        <v>174</v>
      </c>
      <c r="T50" s="12">
        <f t="shared" si="0"/>
        <v>11</v>
      </c>
      <c r="U50" s="12" t="str">
        <f t="shared" si="7"/>
        <v>100</v>
      </c>
      <c r="V50" s="14">
        <v>89</v>
      </c>
    </row>
    <row r="51" spans="1:22" x14ac:dyDescent="0.2">
      <c r="A51" s="9" t="s">
        <v>194</v>
      </c>
      <c r="B51" s="10"/>
      <c r="C51" s="11">
        <v>669070</v>
      </c>
      <c r="D51" s="12" t="s">
        <v>35</v>
      </c>
      <c r="E51" s="12" t="s">
        <v>131</v>
      </c>
      <c r="F51" s="11">
        <v>3</v>
      </c>
      <c r="G51" s="11">
        <v>32</v>
      </c>
      <c r="H51" s="11">
        <v>20</v>
      </c>
      <c r="I51" s="11">
        <v>12</v>
      </c>
      <c r="J51" s="13"/>
      <c r="K51" s="12" t="s">
        <v>26</v>
      </c>
      <c r="L51" s="12" t="s">
        <v>27</v>
      </c>
      <c r="M51" s="12" t="s">
        <v>28</v>
      </c>
      <c r="N51" s="12" t="s">
        <v>29</v>
      </c>
      <c r="O51" s="12" t="s">
        <v>35</v>
      </c>
      <c r="P51" s="12" t="s">
        <v>152</v>
      </c>
      <c r="Q51" s="12" t="s">
        <v>134</v>
      </c>
      <c r="R51" s="12" t="s">
        <v>32</v>
      </c>
      <c r="S51" s="12" t="s">
        <v>33</v>
      </c>
      <c r="T51" s="12">
        <f t="shared" si="0"/>
        <v>15</v>
      </c>
      <c r="U51" s="12" t="str">
        <f t="shared" si="7"/>
        <v>30</v>
      </c>
      <c r="V51" s="14">
        <v>15</v>
      </c>
    </row>
    <row r="52" spans="1:22" x14ac:dyDescent="0.2">
      <c r="A52" s="9" t="s">
        <v>195</v>
      </c>
      <c r="B52" s="10"/>
      <c r="C52" s="11">
        <v>698638</v>
      </c>
      <c r="D52" s="12" t="s">
        <v>35</v>
      </c>
      <c r="E52" s="12" t="s">
        <v>123</v>
      </c>
      <c r="F52" s="11">
        <v>3</v>
      </c>
      <c r="G52" s="11">
        <v>28</v>
      </c>
      <c r="H52" s="11">
        <v>14</v>
      </c>
      <c r="I52" s="11">
        <v>14</v>
      </c>
      <c r="J52" s="13"/>
      <c r="K52" s="12" t="s">
        <v>26</v>
      </c>
      <c r="L52" s="12" t="s">
        <v>27</v>
      </c>
      <c r="M52" s="12" t="s">
        <v>43</v>
      </c>
      <c r="N52" s="12" t="s">
        <v>29</v>
      </c>
      <c r="O52" s="12" t="s">
        <v>132</v>
      </c>
      <c r="P52" s="12" t="s">
        <v>196</v>
      </c>
      <c r="Q52" s="12" t="s">
        <v>197</v>
      </c>
      <c r="R52" s="12" t="s">
        <v>32</v>
      </c>
      <c r="S52" s="12" t="s">
        <v>33</v>
      </c>
      <c r="T52" s="12">
        <f t="shared" si="0"/>
        <v>8</v>
      </c>
      <c r="U52" s="12" t="str">
        <f t="shared" si="7"/>
        <v>30</v>
      </c>
      <c r="V52" s="14">
        <v>22</v>
      </c>
    </row>
    <row r="53" spans="1:22" x14ac:dyDescent="0.2">
      <c r="A53" s="9" t="s">
        <v>198</v>
      </c>
      <c r="B53" s="12" t="s">
        <v>199</v>
      </c>
      <c r="C53" s="11">
        <v>715798</v>
      </c>
      <c r="D53" s="12" t="s">
        <v>47</v>
      </c>
      <c r="E53" s="12" t="s">
        <v>158</v>
      </c>
      <c r="F53" s="11">
        <v>3</v>
      </c>
      <c r="G53" s="11">
        <v>32</v>
      </c>
      <c r="H53" s="11">
        <v>16</v>
      </c>
      <c r="I53" s="11">
        <v>16</v>
      </c>
      <c r="J53" s="13"/>
      <c r="K53" s="12" t="s">
        <v>42</v>
      </c>
      <c r="L53" s="12" t="s">
        <v>27</v>
      </c>
      <c r="M53" s="12" t="s">
        <v>43</v>
      </c>
      <c r="N53" s="12" t="s">
        <v>29</v>
      </c>
      <c r="O53" s="12"/>
      <c r="P53" s="12"/>
      <c r="Q53" s="12" t="s">
        <v>200</v>
      </c>
      <c r="R53" s="10"/>
      <c r="S53" s="12" t="s">
        <v>201</v>
      </c>
      <c r="T53" s="12">
        <f t="shared" si="0"/>
        <v>11</v>
      </c>
      <c r="U53" s="12" t="str">
        <f t="shared" si="7"/>
        <v>80</v>
      </c>
      <c r="V53" s="14">
        <v>69</v>
      </c>
    </row>
    <row r="54" spans="1:22" x14ac:dyDescent="0.2">
      <c r="A54" s="9" t="s">
        <v>202</v>
      </c>
      <c r="B54" s="10"/>
      <c r="C54" s="11">
        <v>674900</v>
      </c>
      <c r="D54" s="12" t="s">
        <v>35</v>
      </c>
      <c r="E54" s="12" t="s">
        <v>203</v>
      </c>
      <c r="F54" s="11">
        <v>3</v>
      </c>
      <c r="G54" s="11">
        <v>34</v>
      </c>
      <c r="H54" s="11">
        <v>14</v>
      </c>
      <c r="I54" s="11">
        <v>20</v>
      </c>
      <c r="J54" s="13"/>
      <c r="K54" s="12" t="s">
        <v>26</v>
      </c>
      <c r="L54" s="12" t="s">
        <v>27</v>
      </c>
      <c r="M54" s="12" t="s">
        <v>28</v>
      </c>
      <c r="N54" s="12" t="s">
        <v>29</v>
      </c>
      <c r="O54" s="10"/>
      <c r="P54" s="10"/>
      <c r="Q54" s="10"/>
      <c r="R54" s="10"/>
      <c r="S54" s="12" t="s">
        <v>204</v>
      </c>
      <c r="T54" s="12">
        <f t="shared" si="0"/>
        <v>2</v>
      </c>
      <c r="U54" s="12" t="str">
        <f t="shared" si="7"/>
        <v>25</v>
      </c>
      <c r="V54" s="14">
        <v>23</v>
      </c>
    </row>
    <row r="55" spans="1:22" x14ac:dyDescent="0.2">
      <c r="A55" s="9" t="s">
        <v>205</v>
      </c>
      <c r="B55" s="12" t="s">
        <v>206</v>
      </c>
      <c r="C55" s="11">
        <v>720337</v>
      </c>
      <c r="D55" s="12" t="s">
        <v>47</v>
      </c>
      <c r="E55" s="12" t="s">
        <v>48</v>
      </c>
      <c r="F55" s="11">
        <v>3</v>
      </c>
      <c r="G55" s="11">
        <v>24</v>
      </c>
      <c r="H55" s="11">
        <v>12</v>
      </c>
      <c r="I55" s="11">
        <v>12</v>
      </c>
      <c r="J55" s="13"/>
      <c r="K55" s="12" t="s">
        <v>42</v>
      </c>
      <c r="L55" s="12" t="s">
        <v>27</v>
      </c>
      <c r="M55" s="12" t="s">
        <v>28</v>
      </c>
      <c r="N55" s="12" t="s">
        <v>29</v>
      </c>
      <c r="O55" s="12" t="s">
        <v>47</v>
      </c>
      <c r="P55" s="12" t="s">
        <v>49</v>
      </c>
      <c r="Q55" s="12" t="s">
        <v>207</v>
      </c>
      <c r="R55" s="10"/>
      <c r="S55" s="12" t="s">
        <v>51</v>
      </c>
      <c r="T55" s="12">
        <f t="shared" si="0"/>
        <v>8</v>
      </c>
      <c r="U55" s="12">
        <v>50</v>
      </c>
      <c r="V55" s="14">
        <v>42</v>
      </c>
    </row>
    <row r="56" spans="1:22" x14ac:dyDescent="0.2">
      <c r="A56" s="9" t="s">
        <v>208</v>
      </c>
      <c r="B56" s="10"/>
      <c r="C56" s="11">
        <v>673818</v>
      </c>
      <c r="D56" s="12" t="s">
        <v>35</v>
      </c>
      <c r="E56" s="12" t="s">
        <v>209</v>
      </c>
      <c r="F56" s="11">
        <v>3</v>
      </c>
      <c r="G56" s="11">
        <v>36</v>
      </c>
      <c r="H56" s="11">
        <v>18</v>
      </c>
      <c r="I56" s="11">
        <v>18</v>
      </c>
      <c r="J56" s="13"/>
      <c r="K56" s="12" t="s">
        <v>26</v>
      </c>
      <c r="L56" s="12" t="s">
        <v>27</v>
      </c>
      <c r="M56" s="12" t="s">
        <v>43</v>
      </c>
      <c r="N56" s="12" t="s">
        <v>29</v>
      </c>
      <c r="O56" s="12"/>
      <c r="P56" s="12"/>
      <c r="Q56" s="12"/>
      <c r="R56" s="12" t="s">
        <v>32</v>
      </c>
      <c r="S56" s="12" t="s">
        <v>33</v>
      </c>
      <c r="T56" s="12">
        <f t="shared" si="0"/>
        <v>8</v>
      </c>
      <c r="U56" s="12" t="str">
        <f t="shared" ref="U56:U58" si="8">RIGHT(S56,(LEN(S56)-24))</f>
        <v>30</v>
      </c>
      <c r="V56" s="14">
        <v>22</v>
      </c>
    </row>
    <row r="57" spans="1:22" x14ac:dyDescent="0.2">
      <c r="A57" s="9" t="s">
        <v>210</v>
      </c>
      <c r="B57" s="10"/>
      <c r="C57" s="11">
        <v>672593</v>
      </c>
      <c r="D57" s="12" t="s">
        <v>24</v>
      </c>
      <c r="E57" s="12" t="s">
        <v>102</v>
      </c>
      <c r="F57" s="11">
        <v>3</v>
      </c>
      <c r="G57" s="11">
        <v>40</v>
      </c>
      <c r="H57" s="13"/>
      <c r="I57" s="11">
        <v>40</v>
      </c>
      <c r="J57" s="13"/>
      <c r="K57" s="12" t="s">
        <v>26</v>
      </c>
      <c r="L57" s="12" t="s">
        <v>27</v>
      </c>
      <c r="M57" s="12" t="s">
        <v>43</v>
      </c>
      <c r="N57" s="12" t="s">
        <v>29</v>
      </c>
      <c r="O57" s="12"/>
      <c r="P57" s="12"/>
      <c r="Q57" s="9" t="s">
        <v>211</v>
      </c>
      <c r="R57" s="12" t="s">
        <v>32</v>
      </c>
      <c r="S57" s="12" t="s">
        <v>33</v>
      </c>
      <c r="T57" s="12">
        <f t="shared" si="0"/>
        <v>13</v>
      </c>
      <c r="U57" s="12" t="str">
        <f t="shared" si="8"/>
        <v>30</v>
      </c>
      <c r="V57" s="14">
        <v>17</v>
      </c>
    </row>
    <row r="58" spans="1:22" x14ac:dyDescent="0.2">
      <c r="A58" s="9" t="s">
        <v>212</v>
      </c>
      <c r="B58" s="10"/>
      <c r="C58" s="11">
        <v>733550</v>
      </c>
      <c r="D58" s="12" t="s">
        <v>35</v>
      </c>
      <c r="E58" s="12" t="s">
        <v>213</v>
      </c>
      <c r="F58" s="11">
        <v>3</v>
      </c>
      <c r="G58" s="11">
        <v>48</v>
      </c>
      <c r="H58" s="11">
        <v>36</v>
      </c>
      <c r="I58" s="11">
        <v>12</v>
      </c>
      <c r="J58" s="13"/>
      <c r="K58" s="12" t="s">
        <v>26</v>
      </c>
      <c r="L58" s="12" t="s">
        <v>27</v>
      </c>
      <c r="M58" s="12" t="s">
        <v>43</v>
      </c>
      <c r="N58" s="12" t="s">
        <v>29</v>
      </c>
      <c r="O58" s="10"/>
      <c r="P58" s="10"/>
      <c r="Q58" s="10"/>
      <c r="R58" s="10"/>
      <c r="S58" s="12" t="s">
        <v>33</v>
      </c>
      <c r="T58" s="12">
        <f t="shared" si="0"/>
        <v>5</v>
      </c>
      <c r="U58" s="12" t="str">
        <f t="shared" si="8"/>
        <v>30</v>
      </c>
      <c r="V58" s="14">
        <v>25</v>
      </c>
    </row>
    <row r="59" spans="1:22" x14ac:dyDescent="0.2">
      <c r="A59" s="9" t="s">
        <v>214</v>
      </c>
      <c r="B59" s="12" t="s">
        <v>215</v>
      </c>
      <c r="C59" s="11">
        <v>647912</v>
      </c>
      <c r="D59" s="12" t="s">
        <v>35</v>
      </c>
      <c r="E59" s="12" t="s">
        <v>92</v>
      </c>
      <c r="F59" s="11">
        <v>3</v>
      </c>
      <c r="G59" s="11">
        <v>32</v>
      </c>
      <c r="H59" s="11">
        <v>32</v>
      </c>
      <c r="I59" s="13"/>
      <c r="J59" s="13"/>
      <c r="K59" s="12" t="s">
        <v>42</v>
      </c>
      <c r="L59" s="12" t="s">
        <v>27</v>
      </c>
      <c r="M59" s="12" t="s">
        <v>43</v>
      </c>
      <c r="N59" s="12" t="s">
        <v>29</v>
      </c>
      <c r="O59" s="10"/>
      <c r="P59" s="10"/>
      <c r="Q59" s="10"/>
      <c r="R59" s="10"/>
      <c r="S59" s="12" t="s">
        <v>61</v>
      </c>
      <c r="T59" s="12">
        <f t="shared" si="0"/>
        <v>11</v>
      </c>
      <c r="U59" s="12">
        <v>45</v>
      </c>
      <c r="V59" s="14">
        <v>34</v>
      </c>
    </row>
    <row r="60" spans="1:22" x14ac:dyDescent="0.2">
      <c r="A60" s="9" t="s">
        <v>216</v>
      </c>
      <c r="B60" s="10"/>
      <c r="C60" s="11">
        <v>659340</v>
      </c>
      <c r="D60" s="12" t="s">
        <v>35</v>
      </c>
      <c r="E60" s="12" t="s">
        <v>203</v>
      </c>
      <c r="F60" s="11">
        <v>3</v>
      </c>
      <c r="G60" s="11">
        <v>34</v>
      </c>
      <c r="H60" s="11">
        <v>14</v>
      </c>
      <c r="I60" s="11">
        <v>20</v>
      </c>
      <c r="J60" s="13"/>
      <c r="K60" s="12" t="s">
        <v>26</v>
      </c>
      <c r="L60" s="12" t="s">
        <v>27</v>
      </c>
      <c r="M60" s="12" t="s">
        <v>28</v>
      </c>
      <c r="N60" s="12" t="s">
        <v>29</v>
      </c>
      <c r="O60" s="12" t="s">
        <v>35</v>
      </c>
      <c r="P60" s="12" t="s">
        <v>217</v>
      </c>
      <c r="Q60" s="12" t="s">
        <v>218</v>
      </c>
      <c r="R60" s="10"/>
      <c r="S60" s="12" t="s">
        <v>204</v>
      </c>
      <c r="T60" s="12">
        <f t="shared" si="0"/>
        <v>5</v>
      </c>
      <c r="U60" s="12" t="str">
        <f>RIGHT(S60,(LEN(S60)-24))</f>
        <v>25</v>
      </c>
      <c r="V60" s="14">
        <v>20</v>
      </c>
    </row>
    <row r="61" spans="1:22" x14ac:dyDescent="0.2">
      <c r="A61" s="9" t="s">
        <v>219</v>
      </c>
      <c r="B61" s="10"/>
      <c r="C61" s="11">
        <v>777730</v>
      </c>
      <c r="D61" s="12" t="s">
        <v>35</v>
      </c>
      <c r="E61" s="12" t="s">
        <v>137</v>
      </c>
      <c r="F61" s="11">
        <v>3</v>
      </c>
      <c r="G61" s="11">
        <v>40</v>
      </c>
      <c r="H61" s="13"/>
      <c r="I61" s="11">
        <v>40</v>
      </c>
      <c r="J61" s="13"/>
      <c r="K61" s="12" t="s">
        <v>26</v>
      </c>
      <c r="L61" s="12" t="s">
        <v>27</v>
      </c>
      <c r="M61" s="12" t="s">
        <v>28</v>
      </c>
      <c r="N61" s="12" t="s">
        <v>29</v>
      </c>
      <c r="O61" s="12" t="s">
        <v>35</v>
      </c>
      <c r="P61" s="10"/>
      <c r="Q61" s="10"/>
      <c r="R61" s="10"/>
      <c r="S61" s="12" t="s">
        <v>61</v>
      </c>
      <c r="T61" s="12">
        <f t="shared" si="0"/>
        <v>2</v>
      </c>
      <c r="U61" s="12">
        <v>45</v>
      </c>
      <c r="V61" s="14">
        <v>43</v>
      </c>
    </row>
    <row r="62" spans="1:22" x14ac:dyDescent="0.2">
      <c r="A62" s="9" t="s">
        <v>220</v>
      </c>
      <c r="B62" s="10"/>
      <c r="C62" s="11">
        <v>663092</v>
      </c>
      <c r="D62" s="12" t="s">
        <v>35</v>
      </c>
      <c r="E62" s="12" t="s">
        <v>92</v>
      </c>
      <c r="F62" s="11">
        <v>3</v>
      </c>
      <c r="G62" s="11">
        <v>36</v>
      </c>
      <c r="H62" s="13"/>
      <c r="I62" s="11">
        <v>36</v>
      </c>
      <c r="J62" s="13"/>
      <c r="K62" s="12" t="s">
        <v>26</v>
      </c>
      <c r="L62" s="12" t="s">
        <v>27</v>
      </c>
      <c r="M62" s="12" t="s">
        <v>28</v>
      </c>
      <c r="N62" s="12" t="s">
        <v>29</v>
      </c>
      <c r="O62" s="12" t="s">
        <v>35</v>
      </c>
      <c r="P62" s="12"/>
      <c r="Q62" s="10"/>
      <c r="R62" s="10"/>
      <c r="S62" s="12" t="s">
        <v>221</v>
      </c>
      <c r="T62" s="12">
        <f t="shared" si="0"/>
        <v>4</v>
      </c>
      <c r="U62" s="12" t="str">
        <f t="shared" ref="U62:U69" si="9">RIGHT(S62,(LEN(S62)-24))</f>
        <v>39</v>
      </c>
      <c r="V62" s="14">
        <v>35</v>
      </c>
    </row>
    <row r="63" spans="1:22" x14ac:dyDescent="0.2">
      <c r="A63" s="9" t="s">
        <v>222</v>
      </c>
      <c r="B63" s="10"/>
      <c r="C63" s="11">
        <v>721961</v>
      </c>
      <c r="D63" s="12" t="s">
        <v>35</v>
      </c>
      <c r="E63" s="12" t="s">
        <v>53</v>
      </c>
      <c r="F63" s="11">
        <v>3</v>
      </c>
      <c r="G63" s="11">
        <v>40</v>
      </c>
      <c r="H63" s="11">
        <v>16</v>
      </c>
      <c r="I63" s="11">
        <v>24</v>
      </c>
      <c r="J63" s="13"/>
      <c r="K63" s="12" t="s">
        <v>26</v>
      </c>
      <c r="L63" s="12" t="s">
        <v>27</v>
      </c>
      <c r="M63" s="12" t="s">
        <v>43</v>
      </c>
      <c r="N63" s="12" t="s">
        <v>29</v>
      </c>
      <c r="O63" s="10"/>
      <c r="P63" s="10"/>
      <c r="Q63" s="10"/>
      <c r="R63" s="12" t="s">
        <v>32</v>
      </c>
      <c r="S63" s="12" t="s">
        <v>223</v>
      </c>
      <c r="T63" s="12">
        <f t="shared" si="0"/>
        <v>4</v>
      </c>
      <c r="U63" s="12" t="str">
        <f t="shared" si="9"/>
        <v>57</v>
      </c>
      <c r="V63" s="14">
        <v>53</v>
      </c>
    </row>
    <row r="64" spans="1:22" x14ac:dyDescent="0.2">
      <c r="A64" s="9" t="s">
        <v>224</v>
      </c>
      <c r="B64" s="12" t="s">
        <v>225</v>
      </c>
      <c r="C64" s="11">
        <v>647918</v>
      </c>
      <c r="D64" s="12" t="s">
        <v>35</v>
      </c>
      <c r="E64" s="12" t="s">
        <v>92</v>
      </c>
      <c r="F64" s="11">
        <v>3</v>
      </c>
      <c r="G64" s="11">
        <v>32</v>
      </c>
      <c r="H64" s="11">
        <v>32</v>
      </c>
      <c r="I64" s="13"/>
      <c r="J64" s="13"/>
      <c r="K64" s="12" t="s">
        <v>42</v>
      </c>
      <c r="L64" s="12" t="s">
        <v>27</v>
      </c>
      <c r="M64" s="12" t="s">
        <v>43</v>
      </c>
      <c r="N64" s="12" t="s">
        <v>29</v>
      </c>
      <c r="O64" s="10"/>
      <c r="P64" s="10"/>
      <c r="Q64" s="10"/>
      <c r="R64" s="10"/>
      <c r="S64" s="12" t="s">
        <v>201</v>
      </c>
      <c r="T64" s="12">
        <f t="shared" si="0"/>
        <v>11</v>
      </c>
      <c r="U64" s="12" t="str">
        <f t="shared" si="9"/>
        <v>80</v>
      </c>
      <c r="V64" s="14">
        <v>69</v>
      </c>
    </row>
    <row r="65" spans="1:22" x14ac:dyDescent="0.2">
      <c r="A65" s="9" t="s">
        <v>226</v>
      </c>
      <c r="B65" s="10"/>
      <c r="C65" s="11">
        <v>668781</v>
      </c>
      <c r="D65" s="12" t="s">
        <v>24</v>
      </c>
      <c r="E65" s="12" t="s">
        <v>227</v>
      </c>
      <c r="F65" s="11">
        <v>3</v>
      </c>
      <c r="G65" s="11">
        <v>40</v>
      </c>
      <c r="H65" s="11">
        <v>20</v>
      </c>
      <c r="I65" s="11">
        <v>20</v>
      </c>
      <c r="J65" s="13"/>
      <c r="K65" s="12" t="s">
        <v>26</v>
      </c>
      <c r="L65" s="12" t="s">
        <v>27</v>
      </c>
      <c r="M65" s="12" t="s">
        <v>43</v>
      </c>
      <c r="N65" s="12" t="s">
        <v>29</v>
      </c>
      <c r="O65" s="12" t="s">
        <v>72</v>
      </c>
      <c r="P65" s="10"/>
      <c r="Q65" s="10"/>
      <c r="R65" s="12" t="s">
        <v>32</v>
      </c>
      <c r="S65" s="12" t="s">
        <v>33</v>
      </c>
      <c r="T65" s="12">
        <f t="shared" si="0"/>
        <v>7</v>
      </c>
      <c r="U65" s="12" t="str">
        <f t="shared" si="9"/>
        <v>30</v>
      </c>
      <c r="V65" s="14">
        <v>23</v>
      </c>
    </row>
    <row r="66" spans="1:22" x14ac:dyDescent="0.2">
      <c r="A66" s="9" t="s">
        <v>228</v>
      </c>
      <c r="B66" s="12" t="s">
        <v>229</v>
      </c>
      <c r="C66" s="11">
        <v>629433</v>
      </c>
      <c r="D66" s="12" t="s">
        <v>35</v>
      </c>
      <c r="E66" s="12" t="s">
        <v>173</v>
      </c>
      <c r="F66" s="11">
        <v>3</v>
      </c>
      <c r="G66" s="11">
        <v>6</v>
      </c>
      <c r="H66" s="13"/>
      <c r="I66" s="13"/>
      <c r="J66" s="11">
        <v>36</v>
      </c>
      <c r="K66" s="12" t="s">
        <v>42</v>
      </c>
      <c r="L66" s="12" t="s">
        <v>117</v>
      </c>
      <c r="M66" s="12" t="s">
        <v>43</v>
      </c>
      <c r="N66" s="12" t="s">
        <v>29</v>
      </c>
      <c r="O66" s="12" t="s">
        <v>35</v>
      </c>
      <c r="P66" s="12"/>
      <c r="Q66" s="10"/>
      <c r="R66" s="12" t="s">
        <v>230</v>
      </c>
      <c r="S66" s="12" t="s">
        <v>57</v>
      </c>
      <c r="T66" s="12">
        <f t="shared" si="0"/>
        <v>17</v>
      </c>
      <c r="U66" s="12" t="str">
        <f t="shared" si="9"/>
        <v>35</v>
      </c>
      <c r="V66" s="14">
        <v>18</v>
      </c>
    </row>
    <row r="67" spans="1:22" x14ac:dyDescent="0.2">
      <c r="A67" s="9" t="s">
        <v>231</v>
      </c>
      <c r="B67" s="10"/>
      <c r="C67" s="11">
        <v>642726</v>
      </c>
      <c r="D67" s="12" t="s">
        <v>35</v>
      </c>
      <c r="E67" s="12" t="s">
        <v>232</v>
      </c>
      <c r="F67" s="11">
        <v>3</v>
      </c>
      <c r="G67" s="11">
        <v>40</v>
      </c>
      <c r="H67" s="11">
        <v>20</v>
      </c>
      <c r="I67" s="11">
        <v>20</v>
      </c>
      <c r="J67" s="13"/>
      <c r="K67" s="12" t="s">
        <v>26</v>
      </c>
      <c r="L67" s="12" t="s">
        <v>27</v>
      </c>
      <c r="M67" s="12" t="s">
        <v>43</v>
      </c>
      <c r="N67" s="12" t="s">
        <v>29</v>
      </c>
      <c r="O67" s="12" t="s">
        <v>72</v>
      </c>
      <c r="P67" s="12" t="s">
        <v>152</v>
      </c>
      <c r="Q67" s="12"/>
      <c r="R67" s="12" t="s">
        <v>32</v>
      </c>
      <c r="S67" s="12" t="s">
        <v>233</v>
      </c>
      <c r="T67" s="12">
        <f t="shared" si="0"/>
        <v>41</v>
      </c>
      <c r="U67" s="12" t="str">
        <f t="shared" si="9"/>
        <v>70</v>
      </c>
      <c r="V67" s="14">
        <v>29</v>
      </c>
    </row>
    <row r="68" spans="1:22" x14ac:dyDescent="0.2">
      <c r="A68" s="9" t="s">
        <v>234</v>
      </c>
      <c r="B68" s="10"/>
      <c r="C68" s="11">
        <v>776063</v>
      </c>
      <c r="D68" s="12" t="s">
        <v>47</v>
      </c>
      <c r="E68" s="12" t="s">
        <v>235</v>
      </c>
      <c r="F68" s="11">
        <v>3</v>
      </c>
      <c r="G68" s="11">
        <v>24</v>
      </c>
      <c r="H68" s="11">
        <v>8</v>
      </c>
      <c r="I68" s="11">
        <v>16</v>
      </c>
      <c r="J68" s="13"/>
      <c r="K68" s="12" t="s">
        <v>26</v>
      </c>
      <c r="L68" s="12" t="s">
        <v>27</v>
      </c>
      <c r="M68" s="12" t="s">
        <v>43</v>
      </c>
      <c r="N68" s="12" t="s">
        <v>29</v>
      </c>
      <c r="O68" s="12" t="s">
        <v>47</v>
      </c>
      <c r="P68" s="12"/>
      <c r="Q68" s="12"/>
      <c r="R68" s="12" t="s">
        <v>32</v>
      </c>
      <c r="S68" s="12" t="s">
        <v>33</v>
      </c>
      <c r="T68" s="12">
        <f t="shared" si="0"/>
        <v>2</v>
      </c>
      <c r="U68" s="12" t="str">
        <f t="shared" si="9"/>
        <v>30</v>
      </c>
      <c r="V68" s="14">
        <v>28</v>
      </c>
    </row>
    <row r="69" spans="1:22" x14ac:dyDescent="0.2">
      <c r="A69" s="9" t="s">
        <v>236</v>
      </c>
      <c r="B69" s="10"/>
      <c r="C69" s="11">
        <v>696364</v>
      </c>
      <c r="D69" s="12" t="s">
        <v>47</v>
      </c>
      <c r="E69" s="12" t="s">
        <v>237</v>
      </c>
      <c r="F69" s="11">
        <v>3</v>
      </c>
      <c r="G69" s="11">
        <v>36</v>
      </c>
      <c r="H69" s="11">
        <v>12</v>
      </c>
      <c r="I69" s="13"/>
      <c r="J69" s="13"/>
      <c r="K69" s="12" t="s">
        <v>26</v>
      </c>
      <c r="L69" s="12" t="s">
        <v>27</v>
      </c>
      <c r="M69" s="12" t="s">
        <v>43</v>
      </c>
      <c r="N69" s="12" t="s">
        <v>29</v>
      </c>
      <c r="O69" s="12" t="s">
        <v>47</v>
      </c>
      <c r="P69" s="12" t="s">
        <v>238</v>
      </c>
      <c r="Q69" s="9" t="s">
        <v>239</v>
      </c>
      <c r="R69" s="12" t="s">
        <v>32</v>
      </c>
      <c r="S69" s="12" t="s">
        <v>57</v>
      </c>
      <c r="T69" s="12">
        <f t="shared" si="0"/>
        <v>4</v>
      </c>
      <c r="U69" s="12" t="str">
        <f t="shared" si="9"/>
        <v>35</v>
      </c>
      <c r="V69" s="14">
        <v>31</v>
      </c>
    </row>
    <row r="70" spans="1:22" x14ac:dyDescent="0.2">
      <c r="A70" s="9" t="s">
        <v>240</v>
      </c>
      <c r="B70" s="10"/>
      <c r="C70" s="11">
        <v>692027</v>
      </c>
      <c r="D70" s="12" t="s">
        <v>35</v>
      </c>
      <c r="E70" s="12" t="s">
        <v>92</v>
      </c>
      <c r="F70" s="11">
        <v>3</v>
      </c>
      <c r="G70" s="11">
        <v>24</v>
      </c>
      <c r="H70" s="11">
        <v>10</v>
      </c>
      <c r="I70" s="11">
        <v>14</v>
      </c>
      <c r="J70" s="13"/>
      <c r="K70" s="12" t="s">
        <v>26</v>
      </c>
      <c r="L70" s="12" t="s">
        <v>27</v>
      </c>
      <c r="M70" s="12" t="s">
        <v>43</v>
      </c>
      <c r="N70" s="12" t="s">
        <v>29</v>
      </c>
      <c r="O70" s="12" t="s">
        <v>35</v>
      </c>
      <c r="P70" s="12" t="s">
        <v>241</v>
      </c>
      <c r="Q70" s="12" t="s">
        <v>242</v>
      </c>
      <c r="R70" s="12" t="s">
        <v>32</v>
      </c>
      <c r="S70" s="12" t="s">
        <v>243</v>
      </c>
      <c r="T70" s="12">
        <f t="shared" si="0"/>
        <v>3</v>
      </c>
      <c r="U70" s="12">
        <v>26</v>
      </c>
      <c r="V70" s="14">
        <v>23</v>
      </c>
    </row>
    <row r="71" spans="1:22" x14ac:dyDescent="0.2">
      <c r="A71" s="9" t="s">
        <v>244</v>
      </c>
      <c r="B71" s="12" t="s">
        <v>245</v>
      </c>
      <c r="C71" s="11">
        <v>659037</v>
      </c>
      <c r="D71" s="12" t="s">
        <v>35</v>
      </c>
      <c r="E71" s="12" t="s">
        <v>127</v>
      </c>
      <c r="F71" s="11">
        <v>3</v>
      </c>
      <c r="G71" s="11">
        <v>32</v>
      </c>
      <c r="H71" s="11">
        <v>14</v>
      </c>
      <c r="I71" s="11">
        <v>18</v>
      </c>
      <c r="J71" s="13"/>
      <c r="K71" s="12" t="s">
        <v>42</v>
      </c>
      <c r="L71" s="12" t="s">
        <v>27</v>
      </c>
      <c r="M71" s="12" t="s">
        <v>43</v>
      </c>
      <c r="N71" s="12" t="s">
        <v>29</v>
      </c>
      <c r="O71" s="10"/>
      <c r="P71" s="10"/>
      <c r="Q71" s="10"/>
      <c r="R71" s="10"/>
      <c r="S71" s="12" t="s">
        <v>33</v>
      </c>
      <c r="T71" s="12">
        <f t="shared" si="0"/>
        <v>4</v>
      </c>
      <c r="U71" s="12" t="str">
        <f t="shared" ref="U71:U75" si="10">RIGHT(S71,(LEN(S71)-24))</f>
        <v>30</v>
      </c>
      <c r="V71" s="14">
        <v>26</v>
      </c>
    </row>
    <row r="72" spans="1:22" x14ac:dyDescent="0.2">
      <c r="A72" s="9" t="s">
        <v>246</v>
      </c>
      <c r="B72" s="10"/>
      <c r="C72" s="11">
        <v>646921</v>
      </c>
      <c r="D72" s="12" t="s">
        <v>35</v>
      </c>
      <c r="E72" s="12" t="s">
        <v>247</v>
      </c>
      <c r="F72" s="11">
        <v>3</v>
      </c>
      <c r="G72" s="11">
        <v>20</v>
      </c>
      <c r="H72" s="11">
        <v>10</v>
      </c>
      <c r="I72" s="11">
        <v>10</v>
      </c>
      <c r="J72" s="13"/>
      <c r="K72" s="12" t="s">
        <v>26</v>
      </c>
      <c r="L72" s="12" t="s">
        <v>27</v>
      </c>
      <c r="M72" s="12" t="s">
        <v>43</v>
      </c>
      <c r="N72" s="12" t="s">
        <v>29</v>
      </c>
      <c r="O72" s="12" t="s">
        <v>72</v>
      </c>
      <c r="P72" s="12" t="s">
        <v>248</v>
      </c>
      <c r="Q72" s="12" t="s">
        <v>249</v>
      </c>
      <c r="R72" s="12" t="s">
        <v>32</v>
      </c>
      <c r="S72" s="12" t="s">
        <v>233</v>
      </c>
      <c r="T72" s="12">
        <f t="shared" si="0"/>
        <v>5</v>
      </c>
      <c r="U72" s="12" t="str">
        <f t="shared" si="10"/>
        <v>70</v>
      </c>
      <c r="V72" s="14">
        <v>65</v>
      </c>
    </row>
    <row r="73" spans="1:22" x14ac:dyDescent="0.2">
      <c r="A73" s="9" t="s">
        <v>250</v>
      </c>
      <c r="B73" s="12" t="s">
        <v>251</v>
      </c>
      <c r="C73" s="11">
        <v>647594</v>
      </c>
      <c r="D73" s="12" t="s">
        <v>35</v>
      </c>
      <c r="E73" s="12" t="s">
        <v>184</v>
      </c>
      <c r="F73" s="11">
        <v>3</v>
      </c>
      <c r="G73" s="11">
        <v>24</v>
      </c>
      <c r="H73" s="11">
        <v>12</v>
      </c>
      <c r="I73" s="11">
        <v>12</v>
      </c>
      <c r="J73" s="13"/>
      <c r="K73" s="12" t="s">
        <v>42</v>
      </c>
      <c r="L73" s="12" t="s">
        <v>27</v>
      </c>
      <c r="M73" s="12" t="s">
        <v>43</v>
      </c>
      <c r="N73" s="12" t="s">
        <v>29</v>
      </c>
      <c r="O73" s="12" t="s">
        <v>72</v>
      </c>
      <c r="P73" s="10"/>
      <c r="Q73" s="10"/>
      <c r="R73" s="12" t="s">
        <v>32</v>
      </c>
      <c r="S73" s="12" t="s">
        <v>33</v>
      </c>
      <c r="T73" s="12">
        <f t="shared" si="0"/>
        <v>11</v>
      </c>
      <c r="U73" s="12" t="str">
        <f t="shared" si="10"/>
        <v>30</v>
      </c>
      <c r="V73" s="14">
        <v>19</v>
      </c>
    </row>
    <row r="74" spans="1:22" x14ac:dyDescent="0.2">
      <c r="A74" s="9" t="s">
        <v>252</v>
      </c>
      <c r="B74" s="12" t="s">
        <v>253</v>
      </c>
      <c r="C74" s="11">
        <v>647586</v>
      </c>
      <c r="D74" s="12" t="s">
        <v>35</v>
      </c>
      <c r="E74" s="12" t="s">
        <v>184</v>
      </c>
      <c r="F74" s="11">
        <v>3</v>
      </c>
      <c r="G74" s="11">
        <v>32</v>
      </c>
      <c r="H74" s="11">
        <v>16</v>
      </c>
      <c r="I74" s="11">
        <v>16</v>
      </c>
      <c r="J74" s="13"/>
      <c r="K74" s="12" t="s">
        <v>42</v>
      </c>
      <c r="L74" s="12" t="s">
        <v>27</v>
      </c>
      <c r="M74" s="12" t="s">
        <v>43</v>
      </c>
      <c r="N74" s="12" t="s">
        <v>29</v>
      </c>
      <c r="O74" s="12" t="s">
        <v>72</v>
      </c>
      <c r="P74" s="10"/>
      <c r="Q74" s="10"/>
      <c r="R74" s="12" t="s">
        <v>32</v>
      </c>
      <c r="S74" s="12" t="s">
        <v>254</v>
      </c>
      <c r="T74" s="12">
        <f t="shared" si="0"/>
        <v>1</v>
      </c>
      <c r="U74" s="12" t="str">
        <f t="shared" si="10"/>
        <v>38</v>
      </c>
      <c r="V74" s="14">
        <v>37</v>
      </c>
    </row>
    <row r="75" spans="1:22" x14ac:dyDescent="0.2">
      <c r="A75" s="9" t="s">
        <v>255</v>
      </c>
      <c r="B75" s="10"/>
      <c r="C75" s="11">
        <v>662898</v>
      </c>
      <c r="D75" s="12" t="s">
        <v>35</v>
      </c>
      <c r="E75" s="12" t="s">
        <v>127</v>
      </c>
      <c r="F75" s="11">
        <v>3</v>
      </c>
      <c r="G75" s="11">
        <v>32</v>
      </c>
      <c r="H75" s="13"/>
      <c r="I75" s="11">
        <v>32</v>
      </c>
      <c r="J75" s="13"/>
      <c r="K75" s="12" t="s">
        <v>26</v>
      </c>
      <c r="L75" s="12" t="s">
        <v>27</v>
      </c>
      <c r="M75" s="12" t="s">
        <v>28</v>
      </c>
      <c r="N75" s="12" t="s">
        <v>29</v>
      </c>
      <c r="O75" s="12" t="s">
        <v>35</v>
      </c>
      <c r="P75" s="12" t="s">
        <v>256</v>
      </c>
      <c r="Q75" s="12" t="s">
        <v>257</v>
      </c>
      <c r="R75" s="12" t="s">
        <v>32</v>
      </c>
      <c r="S75" s="12" t="s">
        <v>33</v>
      </c>
      <c r="T75" s="12">
        <f t="shared" si="0"/>
        <v>10</v>
      </c>
      <c r="U75" s="12" t="str">
        <f t="shared" si="10"/>
        <v>30</v>
      </c>
      <c r="V75" s="14">
        <v>20</v>
      </c>
    </row>
    <row r="76" spans="1:22" x14ac:dyDescent="0.2">
      <c r="A76" s="9" t="s">
        <v>258</v>
      </c>
      <c r="B76" s="10"/>
      <c r="C76" s="11">
        <v>751183</v>
      </c>
      <c r="D76" s="12" t="s">
        <v>35</v>
      </c>
      <c r="E76" s="12" t="s">
        <v>111</v>
      </c>
      <c r="F76" s="11">
        <v>3</v>
      </c>
      <c r="G76" s="11">
        <v>44</v>
      </c>
      <c r="H76" s="11">
        <v>22</v>
      </c>
      <c r="I76" s="11">
        <v>22</v>
      </c>
      <c r="J76" s="13"/>
      <c r="K76" s="12" t="s">
        <v>26</v>
      </c>
      <c r="L76" s="12" t="s">
        <v>27</v>
      </c>
      <c r="M76" s="12" t="s">
        <v>28</v>
      </c>
      <c r="N76" s="12" t="s">
        <v>29</v>
      </c>
      <c r="O76" s="12" t="s">
        <v>35</v>
      </c>
      <c r="P76" s="12" t="s">
        <v>59</v>
      </c>
      <c r="Q76" s="12" t="s">
        <v>259</v>
      </c>
      <c r="R76" s="10"/>
      <c r="S76" s="12" t="s">
        <v>260</v>
      </c>
      <c r="T76" s="12">
        <f t="shared" si="0"/>
        <v>17</v>
      </c>
      <c r="U76" s="12">
        <v>30</v>
      </c>
      <c r="V76" s="14">
        <v>13</v>
      </c>
    </row>
    <row r="77" spans="1:22" x14ac:dyDescent="0.2">
      <c r="A77" s="9" t="s">
        <v>261</v>
      </c>
      <c r="B77" s="12" t="s">
        <v>262</v>
      </c>
      <c r="C77" s="11">
        <v>687584</v>
      </c>
      <c r="D77" s="12" t="s">
        <v>24</v>
      </c>
      <c r="E77" s="12" t="s">
        <v>188</v>
      </c>
      <c r="F77" s="11">
        <v>3</v>
      </c>
      <c r="G77" s="11">
        <v>28</v>
      </c>
      <c r="H77" s="11">
        <v>8</v>
      </c>
      <c r="I77" s="11">
        <v>20</v>
      </c>
      <c r="J77" s="13"/>
      <c r="K77" s="12" t="s">
        <v>42</v>
      </c>
      <c r="L77" s="12" t="s">
        <v>27</v>
      </c>
      <c r="M77" s="12" t="s">
        <v>43</v>
      </c>
      <c r="N77" s="12" t="s">
        <v>29</v>
      </c>
      <c r="O77" s="12"/>
      <c r="P77" s="12"/>
      <c r="Q77" s="12" t="s">
        <v>200</v>
      </c>
      <c r="R77" s="12" t="s">
        <v>32</v>
      </c>
      <c r="S77" s="12" t="s">
        <v>263</v>
      </c>
      <c r="T77" s="12">
        <f t="shared" si="0"/>
        <v>7</v>
      </c>
      <c r="U77" s="12" t="str">
        <f t="shared" ref="U77:U80" si="11">RIGHT(S77,(LEN(S77)-24))</f>
        <v>34</v>
      </c>
      <c r="V77" s="14">
        <v>27</v>
      </c>
    </row>
    <row r="78" spans="1:22" x14ac:dyDescent="0.2">
      <c r="A78" s="9" t="s">
        <v>264</v>
      </c>
      <c r="B78" s="10"/>
      <c r="C78" s="11">
        <v>678615</v>
      </c>
      <c r="D78" s="12" t="s">
        <v>24</v>
      </c>
      <c r="E78" s="12" t="s">
        <v>188</v>
      </c>
      <c r="F78" s="11">
        <v>3</v>
      </c>
      <c r="G78" s="11">
        <v>22</v>
      </c>
      <c r="H78" s="11">
        <v>8</v>
      </c>
      <c r="I78" s="11">
        <v>14</v>
      </c>
      <c r="J78" s="13"/>
      <c r="K78" s="12" t="s">
        <v>26</v>
      </c>
      <c r="L78" s="12" t="s">
        <v>27</v>
      </c>
      <c r="M78" s="12" t="s">
        <v>43</v>
      </c>
      <c r="N78" s="12" t="s">
        <v>29</v>
      </c>
      <c r="O78" s="12" t="s">
        <v>24</v>
      </c>
      <c r="P78" s="12" t="s">
        <v>265</v>
      </c>
      <c r="Q78" s="12" t="s">
        <v>266</v>
      </c>
      <c r="R78" s="12" t="s">
        <v>32</v>
      </c>
      <c r="S78" s="12" t="s">
        <v>57</v>
      </c>
      <c r="T78" s="12">
        <f t="shared" si="0"/>
        <v>8</v>
      </c>
      <c r="U78" s="12" t="str">
        <f t="shared" si="11"/>
        <v>35</v>
      </c>
      <c r="V78" s="14">
        <v>27</v>
      </c>
    </row>
    <row r="79" spans="1:22" x14ac:dyDescent="0.2">
      <c r="A79" s="9" t="s">
        <v>267</v>
      </c>
      <c r="B79" s="10"/>
      <c r="C79" s="11">
        <v>742464</v>
      </c>
      <c r="D79" s="12" t="s">
        <v>35</v>
      </c>
      <c r="E79" s="12" t="s">
        <v>166</v>
      </c>
      <c r="F79" s="11">
        <v>3</v>
      </c>
      <c r="G79" s="11">
        <v>24</v>
      </c>
      <c r="H79" s="11">
        <v>12</v>
      </c>
      <c r="I79" s="11">
        <v>12</v>
      </c>
      <c r="J79" s="13"/>
      <c r="K79" s="12" t="s">
        <v>26</v>
      </c>
      <c r="L79" s="12" t="s">
        <v>27</v>
      </c>
      <c r="M79" s="12" t="s">
        <v>28</v>
      </c>
      <c r="N79" s="12" t="s">
        <v>29</v>
      </c>
      <c r="O79" s="12" t="s">
        <v>268</v>
      </c>
      <c r="P79" s="12" t="s">
        <v>167</v>
      </c>
      <c r="Q79" s="12" t="s">
        <v>269</v>
      </c>
      <c r="R79" s="12" t="s">
        <v>32</v>
      </c>
      <c r="S79" s="12" t="s">
        <v>233</v>
      </c>
      <c r="T79" s="12">
        <f t="shared" si="0"/>
        <v>9</v>
      </c>
      <c r="U79" s="12" t="str">
        <f t="shared" si="11"/>
        <v>70</v>
      </c>
      <c r="V79" s="14">
        <v>61</v>
      </c>
    </row>
    <row r="80" spans="1:22" x14ac:dyDescent="0.2">
      <c r="A80" s="9" t="s">
        <v>270</v>
      </c>
      <c r="B80" s="12" t="s">
        <v>271</v>
      </c>
      <c r="C80" s="11">
        <v>733988</v>
      </c>
      <c r="D80" s="12" t="s">
        <v>35</v>
      </c>
      <c r="E80" s="12" t="s">
        <v>272</v>
      </c>
      <c r="F80" s="11">
        <v>3</v>
      </c>
      <c r="G80" s="11">
        <v>24</v>
      </c>
      <c r="H80" s="11">
        <v>16</v>
      </c>
      <c r="I80" s="11">
        <v>8</v>
      </c>
      <c r="J80" s="13"/>
      <c r="K80" s="12" t="s">
        <v>42</v>
      </c>
      <c r="L80" s="12" t="s">
        <v>27</v>
      </c>
      <c r="M80" s="12" t="s">
        <v>28</v>
      </c>
      <c r="N80" s="12" t="s">
        <v>29</v>
      </c>
      <c r="O80" s="12" t="s">
        <v>35</v>
      </c>
      <c r="P80" s="12" t="s">
        <v>273</v>
      </c>
      <c r="Q80" s="12" t="s">
        <v>274</v>
      </c>
      <c r="R80" s="12" t="s">
        <v>32</v>
      </c>
      <c r="S80" s="12" t="s">
        <v>275</v>
      </c>
      <c r="T80" s="12">
        <f t="shared" si="0"/>
        <v>8</v>
      </c>
      <c r="U80" s="12" t="str">
        <f t="shared" si="11"/>
        <v>86</v>
      </c>
      <c r="V80" s="14">
        <v>78</v>
      </c>
    </row>
    <row r="81" spans="1:22" x14ac:dyDescent="0.2">
      <c r="A81" s="9" t="s">
        <v>276</v>
      </c>
      <c r="B81" s="12" t="s">
        <v>277</v>
      </c>
      <c r="C81" s="11">
        <v>649153</v>
      </c>
      <c r="D81" s="12" t="s">
        <v>35</v>
      </c>
      <c r="E81" s="12" t="s">
        <v>56</v>
      </c>
      <c r="F81" s="11">
        <v>3</v>
      </c>
      <c r="G81" s="11">
        <v>44</v>
      </c>
      <c r="H81" s="11">
        <v>24</v>
      </c>
      <c r="I81" s="11">
        <v>20</v>
      </c>
      <c r="J81" s="13"/>
      <c r="K81" s="12" t="s">
        <v>42</v>
      </c>
      <c r="L81" s="12" t="s">
        <v>27</v>
      </c>
      <c r="M81" s="12" t="s">
        <v>43</v>
      </c>
      <c r="N81" s="12" t="s">
        <v>29</v>
      </c>
      <c r="O81" s="10"/>
      <c r="P81" s="10"/>
      <c r="Q81" s="10"/>
      <c r="R81" s="12" t="s">
        <v>32</v>
      </c>
      <c r="S81" s="12" t="s">
        <v>278</v>
      </c>
      <c r="T81" s="12">
        <f t="shared" si="0"/>
        <v>19</v>
      </c>
      <c r="U81" s="12">
        <v>35</v>
      </c>
      <c r="V81" s="14">
        <v>16</v>
      </c>
    </row>
    <row r="82" spans="1:22" x14ac:dyDescent="0.2">
      <c r="A82" s="9" t="s">
        <v>279</v>
      </c>
      <c r="B82" s="12" t="s">
        <v>280</v>
      </c>
      <c r="C82" s="11">
        <v>647926</v>
      </c>
      <c r="D82" s="12" t="s">
        <v>35</v>
      </c>
      <c r="E82" s="12" t="s">
        <v>92</v>
      </c>
      <c r="F82" s="11">
        <v>3</v>
      </c>
      <c r="G82" s="11">
        <v>32</v>
      </c>
      <c r="H82" s="11">
        <v>32</v>
      </c>
      <c r="I82" s="13"/>
      <c r="J82" s="13"/>
      <c r="K82" s="12" t="s">
        <v>42</v>
      </c>
      <c r="L82" s="12" t="s">
        <v>27</v>
      </c>
      <c r="M82" s="12" t="s">
        <v>43</v>
      </c>
      <c r="N82" s="12" t="s">
        <v>29</v>
      </c>
      <c r="O82" s="12"/>
      <c r="P82" s="12"/>
      <c r="Q82" s="12"/>
      <c r="R82" s="12" t="s">
        <v>32</v>
      </c>
      <c r="S82" s="12" t="s">
        <v>51</v>
      </c>
      <c r="T82" s="12">
        <f t="shared" si="0"/>
        <v>24</v>
      </c>
      <c r="U82" s="12" t="str">
        <f t="shared" ref="U82:U84" si="12">RIGHT(S82,(LEN(S82)-24))</f>
        <v>45</v>
      </c>
      <c r="V82" s="14">
        <v>21</v>
      </c>
    </row>
    <row r="83" spans="1:22" x14ac:dyDescent="0.2">
      <c r="A83" s="9" t="s">
        <v>281</v>
      </c>
      <c r="B83" s="12" t="s">
        <v>282</v>
      </c>
      <c r="C83" s="11">
        <v>720304</v>
      </c>
      <c r="D83" s="12" t="s">
        <v>47</v>
      </c>
      <c r="E83" s="12" t="s">
        <v>64</v>
      </c>
      <c r="F83" s="11">
        <v>3</v>
      </c>
      <c r="G83" s="11">
        <v>32</v>
      </c>
      <c r="H83" s="11">
        <v>16</v>
      </c>
      <c r="I83" s="13"/>
      <c r="J83" s="13"/>
      <c r="K83" s="12" t="s">
        <v>42</v>
      </c>
      <c r="L83" s="12" t="s">
        <v>27</v>
      </c>
      <c r="M83" s="12" t="s">
        <v>43</v>
      </c>
      <c r="N83" s="12" t="s">
        <v>29</v>
      </c>
      <c r="O83" s="12" t="s">
        <v>132</v>
      </c>
      <c r="P83" s="12" t="s">
        <v>283</v>
      </c>
      <c r="Q83" s="12" t="s">
        <v>284</v>
      </c>
      <c r="R83" s="12" t="s">
        <v>32</v>
      </c>
      <c r="S83" s="12" t="s">
        <v>57</v>
      </c>
      <c r="T83" s="12">
        <f t="shared" si="0"/>
        <v>18</v>
      </c>
      <c r="U83" s="12" t="str">
        <f t="shared" si="12"/>
        <v>35</v>
      </c>
      <c r="V83" s="14">
        <v>17</v>
      </c>
    </row>
    <row r="84" spans="1:22" x14ac:dyDescent="0.2">
      <c r="A84" s="9" t="s">
        <v>285</v>
      </c>
      <c r="B84" s="10"/>
      <c r="C84" s="11">
        <v>736673</v>
      </c>
      <c r="D84" s="12" t="s">
        <v>35</v>
      </c>
      <c r="E84" s="12" t="s">
        <v>137</v>
      </c>
      <c r="F84" s="11">
        <v>3</v>
      </c>
      <c r="G84" s="11">
        <v>48</v>
      </c>
      <c r="H84" s="11">
        <v>24</v>
      </c>
      <c r="I84" s="11">
        <v>24</v>
      </c>
      <c r="J84" s="13"/>
      <c r="K84" s="12" t="s">
        <v>26</v>
      </c>
      <c r="L84" s="12" t="s">
        <v>27</v>
      </c>
      <c r="M84" s="12" t="s">
        <v>28</v>
      </c>
      <c r="N84" s="12" t="s">
        <v>29</v>
      </c>
      <c r="O84" s="12" t="s">
        <v>35</v>
      </c>
      <c r="P84" s="10"/>
      <c r="Q84" s="10"/>
      <c r="R84" s="12" t="s">
        <v>32</v>
      </c>
      <c r="S84" s="12" t="s">
        <v>286</v>
      </c>
      <c r="T84" s="12">
        <f t="shared" si="0"/>
        <v>5</v>
      </c>
      <c r="U84" s="12" t="str">
        <f t="shared" si="12"/>
        <v>65</v>
      </c>
      <c r="V84" s="14">
        <v>60</v>
      </c>
    </row>
    <row r="85" spans="1:22" x14ac:dyDescent="0.2">
      <c r="A85" s="9" t="s">
        <v>287</v>
      </c>
      <c r="B85" s="12" t="s">
        <v>288</v>
      </c>
      <c r="C85" s="11">
        <v>720335</v>
      </c>
      <c r="D85" s="12" t="s">
        <v>47</v>
      </c>
      <c r="E85" s="12" t="s">
        <v>48</v>
      </c>
      <c r="F85" s="11">
        <v>3</v>
      </c>
      <c r="G85" s="11">
        <v>24</v>
      </c>
      <c r="H85" s="11">
        <v>12</v>
      </c>
      <c r="I85" s="11">
        <v>12</v>
      </c>
      <c r="J85" s="13"/>
      <c r="K85" s="12" t="s">
        <v>42</v>
      </c>
      <c r="L85" s="12" t="s">
        <v>27</v>
      </c>
      <c r="M85" s="12" t="s">
        <v>28</v>
      </c>
      <c r="N85" s="12" t="s">
        <v>29</v>
      </c>
      <c r="O85" s="12" t="s">
        <v>47</v>
      </c>
      <c r="P85" s="12" t="s">
        <v>49</v>
      </c>
      <c r="Q85" s="12" t="s">
        <v>289</v>
      </c>
      <c r="R85" s="10"/>
      <c r="S85" s="12" t="s">
        <v>51</v>
      </c>
      <c r="T85" s="12">
        <f t="shared" si="0"/>
        <v>7</v>
      </c>
      <c r="U85" s="12">
        <v>50</v>
      </c>
      <c r="V85" s="14">
        <v>43</v>
      </c>
    </row>
    <row r="86" spans="1:22" x14ac:dyDescent="0.2">
      <c r="A86" s="9" t="s">
        <v>290</v>
      </c>
      <c r="B86" s="10"/>
      <c r="C86" s="11">
        <v>648771</v>
      </c>
      <c r="D86" s="12" t="s">
        <v>35</v>
      </c>
      <c r="E86" s="12" t="s">
        <v>291</v>
      </c>
      <c r="F86" s="11">
        <v>3</v>
      </c>
      <c r="G86" s="11">
        <v>32</v>
      </c>
      <c r="H86" s="11">
        <v>16</v>
      </c>
      <c r="I86" s="11">
        <v>16</v>
      </c>
      <c r="J86" s="13"/>
      <c r="K86" s="12" t="s">
        <v>26</v>
      </c>
      <c r="L86" s="12" t="s">
        <v>27</v>
      </c>
      <c r="M86" s="12" t="s">
        <v>43</v>
      </c>
      <c r="N86" s="12" t="s">
        <v>29</v>
      </c>
      <c r="O86" s="12" t="s">
        <v>72</v>
      </c>
      <c r="P86" s="12" t="s">
        <v>292</v>
      </c>
      <c r="Q86" s="10"/>
      <c r="R86" s="10"/>
      <c r="S86" s="12" t="s">
        <v>293</v>
      </c>
      <c r="T86" s="12">
        <f t="shared" si="0"/>
        <v>7</v>
      </c>
      <c r="U86" s="12" t="str">
        <f>RIGHT(S86,(LEN(S86)-24))</f>
        <v>51</v>
      </c>
      <c r="V86" s="14">
        <v>44</v>
      </c>
    </row>
  </sheetData>
  <autoFilter ref="A2:W86"/>
  <mergeCells count="1">
    <mergeCell ref="A1:V1"/>
  </mergeCells>
  <conditionalFormatting sqref="T3:T86">
    <cfRule type="cellIs" dxfId="1" priority="1" operator="greaterThanOrEqual">
      <formula>1</formula>
    </cfRule>
  </conditionalFormatting>
  <conditionalFormatting sqref="T3:T86">
    <cfRule type="cellIs" dxfId="0" priority="2" operator="lessThanOr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3"/>
  <sheetViews>
    <sheetView workbookViewId="0"/>
  </sheetViews>
  <sheetFormatPr defaultColWidth="12.5703125" defaultRowHeight="15.75" customHeight="1" x14ac:dyDescent="0.2"/>
  <cols>
    <col min="1" max="3" width="30" customWidth="1"/>
  </cols>
  <sheetData>
    <row r="1" spans="1:3" x14ac:dyDescent="0.2">
      <c r="A1" s="16" t="s">
        <v>294</v>
      </c>
      <c r="B1" s="16" t="s">
        <v>295</v>
      </c>
      <c r="C1" s="17" t="s">
        <v>296</v>
      </c>
    </row>
    <row r="2" spans="1:3" x14ac:dyDescent="0.2">
      <c r="A2" s="18" t="s">
        <v>297</v>
      </c>
      <c r="B2" s="18" t="s">
        <v>298</v>
      </c>
      <c r="C2" s="18">
        <v>123456</v>
      </c>
    </row>
    <row r="3" spans="1:3" x14ac:dyDescent="0.2">
      <c r="A3" s="19" t="s">
        <v>299</v>
      </c>
      <c r="B3" s="19" t="s">
        <v>300</v>
      </c>
      <c r="C3" s="11">
        <v>738974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Список</vt:lpstr>
      <vt:lpstr>Записанные студенты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Белогурова Екатерина Александровна</dc:creator>
  <cp:lastModifiedBy>Пользователь Windows</cp:lastModifiedBy>
  <dcterms:created xsi:type="dcterms:W3CDTF">2024-04-08T09:49:22Z</dcterms:created>
  <dcterms:modified xsi:type="dcterms:W3CDTF">2024-04-08T09:49:22Z</dcterms:modified>
</cp:coreProperties>
</file>