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11760"/>
  </bookViews>
  <sheets>
    <sheet name="Матрица компетенций" sheetId="1" r:id="rId1"/>
    <sheet name="Компетенции" sheetId="4" r:id="rId2"/>
    <sheet name="Проф задачи" sheetId="5" r:id="rId3"/>
  </sheets>
  <definedNames>
    <definedName name="_xlnm.Print_Titles" localSheetId="0">'Матрица компетенций'!$8:$11</definedName>
    <definedName name="_xlnm.Print_Titles" localSheetId="2">'Проф задачи'!$1:$1</definedName>
  </definedNames>
  <calcPr calcId="145621"/>
</workbook>
</file>

<file path=xl/calcChain.xml><?xml version="1.0" encoding="utf-8"?>
<calcChain xmlns="http://schemas.openxmlformats.org/spreadsheetml/2006/main">
  <c r="B43" i="1" l="1"/>
  <c r="B48" i="1"/>
  <c r="B36" i="1"/>
  <c r="B28" i="1"/>
  <c r="B27" i="1" s="1"/>
  <c r="B18" i="1"/>
  <c r="B13" i="1"/>
  <c r="B12" i="1" s="1"/>
  <c r="B17" i="1" l="1"/>
  <c r="B42" i="1" s="1"/>
  <c r="B50" i="1" s="1"/>
</calcChain>
</file>

<file path=xl/sharedStrings.xml><?xml version="1.0" encoding="utf-8"?>
<sst xmlns="http://schemas.openxmlformats.org/spreadsheetml/2006/main" count="804" uniqueCount="306">
  <si>
    <t>ЗЕ</t>
  </si>
  <si>
    <t>в научно-исследовательской деятельности</t>
  </si>
  <si>
    <t>в аналитической и консультативной профессиональной деятельности</t>
  </si>
  <si>
    <t>в области управленческой деятельности</t>
  </si>
  <si>
    <t>СК-1</t>
  </si>
  <si>
    <t>СК-2</t>
  </si>
  <si>
    <t>СК-3</t>
  </si>
  <si>
    <t>СК-4</t>
  </si>
  <si>
    <t>СК-5</t>
  </si>
  <si>
    <t>СК-6</t>
  </si>
  <si>
    <t>СК-7</t>
  </si>
  <si>
    <t xml:space="preserve">СК-8 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</si>
  <si>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</si>
  <si>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</si>
  <si>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</si>
  <si>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</si>
  <si>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</si>
  <si>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</si>
  <si>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</si>
  <si>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</si>
  <si>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</si>
  <si>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</si>
  <si>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</si>
  <si>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 xml:space="preserve">ЗЕ 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</si>
  <si>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</si>
  <si>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</si>
  <si>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</si>
  <si>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</si>
  <si>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</si>
  <si>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</si>
  <si>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</si>
  <si>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</si>
  <si>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</si>
  <si>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</si>
  <si>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</si>
  <si>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</si>
  <si>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</si>
  <si>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</si>
  <si>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</si>
  <si>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ПК-27</t>
  </si>
  <si>
    <t>ПК-28</t>
  </si>
  <si>
    <t>ПК-29</t>
  </si>
  <si>
    <t>ПК-30</t>
  </si>
  <si>
    <t>ПК-31</t>
  </si>
  <si>
    <t>ПК-32</t>
  </si>
  <si>
    <t>ПК-33</t>
  </si>
  <si>
    <t>ПК-34</t>
  </si>
  <si>
    <t>ПК-35</t>
  </si>
  <si>
    <t>ПК-36</t>
  </si>
  <si>
    <t>ПК-37</t>
  </si>
  <si>
    <t>ПК-38</t>
  </si>
  <si>
    <t>ПК-39</t>
  </si>
  <si>
    <t>ПК-40</t>
  </si>
  <si>
    <t>РБ;СД</t>
  </si>
  <si>
    <t>Цикл общих дисциплин направления</t>
  </si>
  <si>
    <t>Базовая часть</t>
  </si>
  <si>
    <t>Теория финансов</t>
  </si>
  <si>
    <t>РБ</t>
  </si>
  <si>
    <t>Макроэкономика</t>
  </si>
  <si>
    <t>Эконометрика (продвинутый уровень)</t>
  </si>
  <si>
    <t>Цикл дисциплин программы</t>
  </si>
  <si>
    <t>Вариативная часть</t>
  </si>
  <si>
    <t xml:space="preserve"> Теоретическое обучение</t>
  </si>
  <si>
    <t xml:space="preserve"> Практика и научно-исследовательская работа</t>
  </si>
  <si>
    <t>Курсовая работа</t>
  </si>
  <si>
    <t>Код компетенции по ЕКК</t>
  </si>
  <si>
    <t>Формулировка компетенции</t>
  </si>
  <si>
    <t>Способен совершенствовать и развивать свой интеллектуальный и культурный уровень, строить траекторию профессионального развития и карьеры</t>
  </si>
  <si>
    <t>Способен принимать управленческие решения, оценивать их возможные последствия и нести за них ответственность</t>
  </si>
  <si>
    <t>СК-8</t>
  </si>
  <si>
    <t>Профессиональные компетенции (ПК)</t>
  </si>
  <si>
    <t>выполнять математическое моделирование процессов и объектов на базе стандартных пакетов автоматизированного проектирования и исследований</t>
  </si>
  <si>
    <t>разрабатывать экономические модели исследуемых процессов, явлений и объектов, относящихся к профессиональной сфере</t>
  </si>
  <si>
    <t>разрабатывать и организовывать опросы, составлять описания проводимых исследований, готовить данные для составления обзоров, отчетов и научных публикаций, готовить научно-исследовательские отчеты, информационные обзоры, публикации по результатам выполненных исследований</t>
  </si>
  <si>
    <t>представлять результаты проведенного исследования научному сообществу в виде доклада (презентации) и статьи</t>
  </si>
  <si>
    <t>конструировать новые финансовые инструменты</t>
  </si>
  <si>
    <t>управлять портфелем ценных бумаг компании и финансового института (компаний и финансовых институтов)</t>
  </si>
  <si>
    <t>планировать доходы от размещения свободных средств и приобретения высоколиквидных государственных ценных бумаг</t>
  </si>
  <si>
    <t xml:space="preserve">применять современные методы и методики преподавания финансовых дисциплин в высших учебных заведениях </t>
  </si>
  <si>
    <t>СЛК-М9</t>
  </si>
  <si>
    <t xml:space="preserve">Составляющая компетенция </t>
  </si>
  <si>
    <t xml:space="preserve">Содержание </t>
  </si>
  <si>
    <t>Ресурсная база (РБ)</t>
  </si>
  <si>
    <t>Способы деятельности (СД)</t>
  </si>
  <si>
    <t>Мотивационно-ценностная составляющая (МЦ)</t>
  </si>
  <si>
    <t xml:space="preserve">УТВЕРЖДЕНО                                                                                                                                                                                                                                   </t>
  </si>
  <si>
    <t>Академический руководитель</t>
  </si>
  <si>
    <t>в научно-преподавательской деятельности</t>
  </si>
  <si>
    <t>__________________________ В.М. Солодков</t>
  </si>
  <si>
    <t>РБ; СД</t>
  </si>
  <si>
    <r>
      <t xml:space="preserve">Знания, предметные учебные умения, учебные навыки
</t>
    </r>
    <r>
      <rPr>
        <i/>
        <sz val="14"/>
        <rFont val="Times New Roman"/>
        <family val="1"/>
        <charset val="204"/>
      </rPr>
      <t>Начальный уровень формирования</t>
    </r>
  </si>
  <si>
    <r>
      <t xml:space="preserve">Сложные, метапредметные умения и навыки, лежащие в основе видов деятельности
</t>
    </r>
    <r>
      <rPr>
        <i/>
        <sz val="14"/>
        <rFont val="Times New Roman"/>
        <family val="1"/>
        <charset val="204"/>
      </rPr>
      <t>Основной уровень формирования</t>
    </r>
  </si>
  <si>
    <r>
      <t xml:space="preserve">Готовность к проявлению компетенции, признание ее важности для себя.
</t>
    </r>
    <r>
      <rPr>
        <i/>
        <sz val="14"/>
        <rFont val="Times New Roman"/>
        <family val="1"/>
        <charset val="204"/>
      </rPr>
      <t>Необходимое условие формирования, проявления</t>
    </r>
  </si>
  <si>
    <t>Финансовый учет, анализ и отчетность(преподается на английском языке)</t>
  </si>
  <si>
    <t>Количественные методы в экономике(преподается на английском языке)</t>
  </si>
  <si>
    <t>Корпоративные финансы(преподается на английском языке)</t>
  </si>
  <si>
    <t>Рынок финансовых инструментов: акции и облигации(преподается на английском языке)</t>
  </si>
  <si>
    <t>Монетарная экономика</t>
  </si>
  <si>
    <t>Производные финансовые инструменты(преподается на английском языке)</t>
  </si>
  <si>
    <t>Этические и профессиональные стандарты(преподается на английском языке)</t>
  </si>
  <si>
    <t>Управление инвестиционным портфелем(преподается на английском языке)</t>
  </si>
  <si>
    <t>Дисциплины по выбору для 1 года обучения (4 из 7)</t>
  </si>
  <si>
    <t>Стохастический анализ в финансах</t>
  </si>
  <si>
    <t>Микроэкономика</t>
  </si>
  <si>
    <t>Анализ временных рядов(преподается на английском языке)</t>
  </si>
  <si>
    <t>Прогнозирование в экономике и финансах</t>
  </si>
  <si>
    <t>Международная экономика(преподается на английском языке)</t>
  </si>
  <si>
    <t>Оценка стоимости бизнеса(преподается на английском языке)</t>
  </si>
  <si>
    <t>Венчурное инвестирование(преподается на английском языке)</t>
  </si>
  <si>
    <t>Рейтингование(преподается на английском языке)</t>
  </si>
  <si>
    <t>Управление инвестиционными проектами(преподается на английском языке)</t>
  </si>
  <si>
    <t>Альтернативные инвестиции(преподается на английском языке)</t>
  </si>
  <si>
    <t>Анализ и управление рисками(преподается на английском языке)</t>
  </si>
  <si>
    <t>Дисциплины по выбору для 2 года обучения (2 из 5)</t>
  </si>
  <si>
    <t>Защита выпускной квалификационной работы (магистерской диссертации)</t>
  </si>
  <si>
    <t>Подготовка выпускной квалификационной работы (магистерской диссертации)</t>
  </si>
  <si>
    <t>Научно-исследовательский семинар "Современные проблемы финансового анализа"</t>
  </si>
  <si>
    <t>Научно-исследовательская практика</t>
  </si>
  <si>
    <t>Государственная итоговая аттестация</t>
  </si>
  <si>
    <t>Вся образовательная программа</t>
  </si>
  <si>
    <t>СД; МЦ</t>
  </si>
  <si>
    <t>Системные компетенции (СК)</t>
  </si>
  <si>
    <t>А) Инструментальные компетенции</t>
  </si>
  <si>
    <t>Б) Социально-личностные компетенции (ко всем видам деятельности)</t>
  </si>
  <si>
    <t>Профессиональные задачи</t>
  </si>
  <si>
    <t>СД</t>
  </si>
  <si>
    <t>разработка инструментария проводимых исследований, анализ их результатов</t>
  </si>
  <si>
    <t>сбор, обработка, анализ и систематизация информации по теме исследования, выбор методов и средств решения задач исследования</t>
  </si>
  <si>
    <t xml:space="preserve">разработка стратегий развития и функционирования предприятий, организаций и их отдельных подразделений
</t>
  </si>
  <si>
    <t>разработка учебно-методических материалов</t>
  </si>
  <si>
    <t>Задачи профессиональной деятельности магистров</t>
  </si>
  <si>
    <t xml:space="preserve"> Научно-исследовательская деятельность</t>
  </si>
  <si>
    <t>НИД</t>
  </si>
  <si>
    <t>Код</t>
  </si>
  <si>
    <t>ПД</t>
  </si>
  <si>
    <t>Проектно-экономическая деятельность</t>
  </si>
  <si>
    <t>АД</t>
  </si>
  <si>
    <t xml:space="preserve"> Аналитическая деятельность</t>
  </si>
  <si>
    <t>НИД-1</t>
  </si>
  <si>
    <t>НИД-2</t>
  </si>
  <si>
    <t>НИД-3</t>
  </si>
  <si>
    <t>НИД-4</t>
  </si>
  <si>
    <t>НИД-5</t>
  </si>
  <si>
    <t>НИД-6</t>
  </si>
  <si>
    <t>НИД-7</t>
  </si>
  <si>
    <t>ПД-1</t>
  </si>
  <si>
    <t>ПД-2</t>
  </si>
  <si>
    <t>ПД-3</t>
  </si>
  <si>
    <t>ПД-4</t>
  </si>
  <si>
    <t>ПД-5</t>
  </si>
  <si>
    <t>АД-1</t>
  </si>
  <si>
    <t>АД-2</t>
  </si>
  <si>
    <t>АД-3</t>
  </si>
  <si>
    <t>АД-4</t>
  </si>
  <si>
    <t>АД-5</t>
  </si>
  <si>
    <t>разработка рабочих планов и программ проведения научных исследований и разработок, подготовка заданий для групп и отдельных исполнителей</t>
  </si>
  <si>
    <t>НИД-8</t>
  </si>
  <si>
    <t>НИД-9</t>
  </si>
  <si>
    <t>НИД-10</t>
  </si>
  <si>
    <t xml:space="preserve">подготовка экспертиз и комментариев по представленным научным исследованиям, оппонирование в обсуждении научных результатов </t>
  </si>
  <si>
    <t>ПД-6</t>
  </si>
  <si>
    <t>ПД-7</t>
  </si>
  <si>
    <t>ПД-8</t>
  </si>
  <si>
    <t>КД</t>
  </si>
  <si>
    <t>Консалтинговая деятельность</t>
  </si>
  <si>
    <t>КД-1</t>
  </si>
  <si>
    <t>КД-2</t>
  </si>
  <si>
    <t>ОУД</t>
  </si>
  <si>
    <t>АД-6</t>
  </si>
  <si>
    <t>ОУД-1</t>
  </si>
  <si>
    <t>ОУД-2</t>
  </si>
  <si>
    <t>Организационно-управленческая деятельность</t>
  </si>
  <si>
    <t>НИД_ПеД</t>
  </si>
  <si>
    <t>Научно-преподавательская деятельность</t>
  </si>
  <si>
    <t>НИД_ПеД-1</t>
  </si>
  <si>
    <t>НИД_ПеД-2</t>
  </si>
  <si>
    <t>формулирование гипотез исследования</t>
  </si>
  <si>
    <t>подготовка данных для составления обзоров, отчетов и научных публикаций</t>
  </si>
  <si>
    <t>организация и проведение научных исследований, в том числе статистических обследований и опросов</t>
  </si>
  <si>
    <t>разработка теоретических и эконометрических моделей исследуемых процессов, явлений и объектов, относящихся к сфере профессиональной деятельности, оценка и интерпретация полученных результатов</t>
  </si>
  <si>
    <t>презентация результатов исследования</t>
  </si>
  <si>
    <t>подготовка академических публикаций</t>
  </si>
  <si>
    <r>
      <t xml:space="preserve">подготовка заданий и разработка проектных решений с учетом фактора </t>
    </r>
    <r>
      <rPr>
        <sz val="12"/>
        <rFont val="Times New Roman"/>
        <family val="1"/>
        <charset val="204"/>
      </rPr>
      <t>неопределенности (риска)</t>
    </r>
  </si>
  <si>
    <t>подготовка заданий и разработка методических и нормативных документов, а также предложений и мероприятий по реализации разработанных проектов и программ</t>
  </si>
  <si>
    <t>подготовка заданий и разработка системы социально-экономических показателей хозяйствующих субъектов</t>
  </si>
  <si>
    <t>разработка систем финансовой ответственности в компании, необходимых наборов показателей деятельности, процедур и процессов финансового планирования</t>
  </si>
  <si>
    <t>составление экономических и финансовых разделов планов предприятий и организаций различных форм собственности</t>
  </si>
  <si>
    <t>проведение финансового моделирования деятельности компаний и других организаций, а также их структурных подразделений</t>
  </si>
  <si>
    <t>разработка системы управления рисками компаний разных отраслей экономики, их структурных подразделений и других экономических агентов</t>
  </si>
  <si>
    <t>разработка стратегии поведения экономических агентов на различных рынках</t>
  </si>
  <si>
    <t>разработка прогнозов развития финансового рынка</t>
  </si>
  <si>
    <t>разработка и обоснование социально-экономических показателей, характеризующих деятельность хозяйствующих субъектов, методик их расчета и направлений их совершенствования</t>
  </si>
  <si>
    <t>поиск, анализ и оценка источников информации для проведения финансово-экономических расчетов</t>
  </si>
  <si>
    <t>проведение оценки эффективности проектов с учетом фактора неопределенности (риска), обоснование стратегии инвестирования</t>
  </si>
  <si>
    <t>анализ стратегий компаний и оценка их эффективности</t>
  </si>
  <si>
    <t>составление отчетности и разработка прогнозной отчетности компаний разной отраслевой принадлежности и других организаций</t>
  </si>
  <si>
    <t>анализ существующих форм организации управления; разработка и обоснование предложений по их совершенствованию</t>
  </si>
  <si>
    <t>прогнозирование динамики основных социально-экономических и финансовых показателей деятельности предприятия, отрасли, региона и экономики в целом</t>
  </si>
  <si>
    <t xml:space="preserve">организация творческих коллективов для решения экономических и социальных задач и руководство ими деятельность хозяйствующих субъектов, и методик их расчета
</t>
  </si>
  <si>
    <t>преподавание финансовых дисциплин в учреждениях системы высшего и среднего образования, системы дополнительного образования</t>
  </si>
  <si>
    <t>НИД-1; НИД-3;НИД-7; ПД-1; ПД-3; ПД-6; АД-2</t>
  </si>
  <si>
    <t>НИД-1; НИД-3; ПД-3; АД-2</t>
  </si>
  <si>
    <t>НИД-1; НИД-5; ПД-1</t>
  </si>
  <si>
    <t>НИД-3; ПД-2; АД-2; АД-3</t>
  </si>
  <si>
    <t>НИД-4; ПД-1; АД-5</t>
  </si>
  <si>
    <t>НИД-4; НИД-7; ПД-1; АД-3</t>
  </si>
  <si>
    <t>НИД_ПеД-1; НИД_ПеД-2;ОУД-1; ОУД-2; ПД-8</t>
  </si>
  <si>
    <t>НИД-3; НИД-4; НИД-5; НИД-6; НИД-7; АД-3; КД-2</t>
  </si>
  <si>
    <t>НИД-8; ПД-1; ПД-8; ОУД-2;</t>
  </si>
  <si>
    <t>НИД-7; ПД-1; ПД-3; ПД-4;ПД-5; ПД-6; АД-2; АД-5; КД-2; ОУД-2</t>
  </si>
  <si>
    <t>НИД-7; ПД-1; ПД-3; ПД-4;ПД-5; ПД-6; ПД-7;АД-2; АД-5; КД-2; ОУД-1; ОУД-2</t>
  </si>
  <si>
    <t>НИД-3; НИД-7; ПД-2; ПД-3; ПД-4; ПД-5; ПД-6; АД-1; АД-2; КД-2; ОУД-2</t>
  </si>
  <si>
    <t>НИД-2; ПД-2; ПД-3; ПД-8; АД-1; АД-2; АД-4; КД-2</t>
  </si>
  <si>
    <t>НИД-1; НИД-5; ПД-1; АД-5</t>
  </si>
  <si>
    <t>НИД-2; ПД-1; ПД-2; ПД-4; ПД-6; ПД-8; АД-1; АД-2; АД-3; АД-5КД-1; КД-2; ОУД-1; ОУД-2</t>
  </si>
  <si>
    <t>Матрица компетенций образовательной программы "Финансовый аналитик" по направлению подготовки 38.04.08 Финансы и кредит</t>
  </si>
  <si>
    <t>№ по порядку</t>
  </si>
  <si>
    <t>СК-М1</t>
  </si>
  <si>
    <t>Способен рефлексировать (оценивать и перерабатывать) освоенные научные методы и способы деятельности</t>
  </si>
  <si>
    <t>СК-М2</t>
  </si>
  <si>
    <t>Способен предлагать концепции, модели, изобретать и апробировать способы и инструменты профессиональной деятельности</t>
  </si>
  <si>
    <t>СК-М3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</si>
  <si>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</si>
  <si>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СК-М4</t>
  </si>
  <si>
    <t>СК-М5</t>
  </si>
  <si>
    <t>СК-М6</t>
  </si>
  <si>
    <t>Способен анализировать, оценивать полноту информации в ходе профессиональной деятельности, при необходимости восполнять и синтезировать недостающую информацию</t>
  </si>
  <si>
    <t>СК-М7</t>
  </si>
  <si>
    <t>Способен организовать многостороннюю (в том числе межкультурную) коммуникацию и управлять ею</t>
  </si>
  <si>
    <t>СК-М8</t>
  </si>
  <si>
    <t>Способен вести профессиональную, в том числе научно-исследовательскую, деятельность в международной среде</t>
  </si>
  <si>
    <r>
      <t>Системные компетенции</t>
    </r>
    <r>
      <rPr>
        <sz val="14"/>
        <color theme="1"/>
        <rFont val="TimesET"/>
      </rPr>
      <t xml:space="preserve"> </t>
    </r>
    <r>
      <rPr>
        <b/>
        <i/>
        <sz val="12"/>
        <color theme="1"/>
        <rFont val="Times New Roman"/>
        <family val="1"/>
        <charset val="204"/>
      </rPr>
      <t>(СК)</t>
    </r>
  </si>
  <si>
    <t>Выпускник по направлению подготовки  38.04.08 Финансы и кредит в соответствии с задачами профессиональной деятельности и целями основной образовательной программы должен обладать следующими компетенциями:</t>
  </si>
  <si>
    <t>Профессиональные (ПК):</t>
  </si>
  <si>
    <t>охватывают следующие функциональных области: научно-исследовательскую,  аналитическую и  консультационную,  управленческую, научно-преподавательскую</t>
  </si>
  <si>
    <r>
      <t>В научно-исследовательской деятельности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выпускник должен быть способен: </t>
    </r>
  </si>
  <si>
    <r>
      <t xml:space="preserve">ИК-М1.1НИД_5.4 </t>
    </r>
    <r>
      <rPr>
        <sz val="11"/>
        <color theme="1"/>
        <rFont val="Times New Roman"/>
        <family val="1"/>
        <charset val="204"/>
      </rPr>
      <t xml:space="preserve"> </t>
    </r>
  </si>
  <si>
    <t>обобщать и критически оценивать результаты, полученные отечественными и зарубежными исследователями; выявлять перспективные направления дальнейших исследований, составлять программу собственных исследований</t>
  </si>
  <si>
    <r>
      <t>ИК-М4.1НИД_5.4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</si>
  <si>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собирать, обрабатывать, анализировать и систематизировать финансово-экономическую  информацию по теме исследования, выбирать методики и средства решения задачи</t>
  </si>
  <si>
    <t>ИК-М4.3; ИК-М7.1</t>
  </si>
  <si>
    <t>ИК-М5.2</t>
  </si>
  <si>
    <t>ИК-М1.2; ИК-М2.2; ИК-М3.1</t>
  </si>
  <si>
    <t>ИК-М3.1НИД_5.4</t>
  </si>
  <si>
    <t>обосновывать актуальность, теоретическую и практическую значимость избранной  темы научного исследования</t>
  </si>
  <si>
    <t xml:space="preserve">ИК-М. 1.2и_1.2.н_1.1и_1.1.н_НИД_5.4;  </t>
  </si>
  <si>
    <t>проводить самостоятельные исследования в соответствии с разработанной программой, вносить оригинальные предложения по направлениям и методам исследования, обосновывать собственный вклад в развитие выбранного направления исследования</t>
  </si>
  <si>
    <t>ИК-М 3.2НИД_5.4</t>
  </si>
  <si>
    <r>
      <t xml:space="preserve">В </t>
    </r>
    <r>
      <rPr>
        <b/>
        <i/>
        <sz val="12"/>
        <color theme="1"/>
        <rFont val="Times New Roman"/>
        <family val="1"/>
        <charset val="204"/>
      </rPr>
      <t>аналитической и консультационной профессиональной деятельности</t>
    </r>
    <r>
      <rPr>
        <sz val="12"/>
        <color theme="1"/>
        <rFont val="Times New Roman"/>
        <family val="1"/>
        <charset val="204"/>
      </rPr>
      <t>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выпускник должен быть способен:</t>
    </r>
  </si>
  <si>
    <r>
      <t>ИК-М.3.2</t>
    </r>
    <r>
      <rPr>
        <sz val="14"/>
        <color theme="1"/>
        <rFont val="TimesET"/>
      </rPr>
      <t xml:space="preserve"> </t>
    </r>
  </si>
  <si>
    <t xml:space="preserve">анализировать тенденции, процессы и инструменты финансового рынка </t>
  </si>
  <si>
    <t>ИК-М.3.2; ИК-М.4.1; ИК-М.4.3</t>
  </si>
  <si>
    <t>готовить финансовую  информацию и составлять отчетность для  компаний и  финансовых институтов</t>
  </si>
  <si>
    <t>ИК-М.7.1</t>
  </si>
  <si>
    <r>
      <t>анализировать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финансовое  состояние компаний и финансовых институтов</t>
    </r>
  </si>
  <si>
    <t>ИК-М.7.1; ИК-М.6.2</t>
  </si>
  <si>
    <r>
      <t>анализировать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риски компаний и финансовых институтов и разрабатывать программы и инструменты  управления рисками</t>
    </r>
  </si>
  <si>
    <r>
      <t>анализировать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источники  капитала для краткосрочного и долгосрочного финансирования компаний и финансовых институтов </t>
    </r>
  </si>
  <si>
    <t xml:space="preserve">анализировать факторы  формирования фундаментальной стоимости капитала компании и финансового института и ее оценки </t>
  </si>
  <si>
    <t xml:space="preserve">оценивать стоимость  финансовых инструментов </t>
  </si>
  <si>
    <t>ИК-М.6.2</t>
  </si>
  <si>
    <r>
      <t>анализировать и оценивать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стоимость интеллектуального капитала компании и финансового института </t>
    </r>
  </si>
  <si>
    <t>ИК-М.1.1к; ИК-М.7.1</t>
  </si>
  <si>
    <t xml:space="preserve">обосновать политику выплат инвеcторам компании и финансового института </t>
  </si>
  <si>
    <t xml:space="preserve">обосновать эффективность инвестиционной политики фирмы и финансового института,  включая проектный анализ с использованием современного аналитического аппарата, учитывающего фактор неопределенности деловой среды </t>
  </si>
  <si>
    <t>ИК-М.1.2.э; ИК-М.3.2: ИК-М.4.2</t>
  </si>
  <si>
    <r>
      <t>составить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аналитические обоснования руководству компании для принятия стратегических решений в компаниях, финансовых институтах и  разработки их финансовой политики ;</t>
    </r>
  </si>
  <si>
    <t>ИК-М.3.1; ИК-М.7.1</t>
  </si>
  <si>
    <t xml:space="preserve">разработать рекомендации эмитентам и другим участникам финансового рынка по вопросам  движения капитала в целях концентрации финансовых ресурсов и по формированию инвестиционных портфелей </t>
  </si>
  <si>
    <t xml:space="preserve">разработать политику налоговой оптимизации компании и финансового института </t>
  </si>
  <si>
    <t xml:space="preserve">разработать рекомендации по вопросам инвестирования личных финансовых средств  </t>
  </si>
  <si>
    <r>
      <t>В области управленческой деятельности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выпускник должен быть способен:</t>
    </r>
  </si>
  <si>
    <t>СК-М5; ИК-М.1.3; ИК-М.6.2</t>
  </si>
  <si>
    <t xml:space="preserve">управлять финансово-экономическими подразделениями в органах государственного, регионального и муниципального управления, в компаниях и финансовых институтах </t>
  </si>
  <si>
    <t>ИК-М.1.3.э</t>
  </si>
  <si>
    <t xml:space="preserve">обосновывать эффективность стратегических управленческих решений (реструктуризация компании, преобразование компании в холдинг, заключение сделок приобретения компаний, решения о привлечении средств и т.д.) </t>
  </si>
  <si>
    <t xml:space="preserve">контролировать выполнение стратегических управленческих решений и финансовых планов </t>
  </si>
  <si>
    <t>ИК-М.1.3.пр</t>
  </si>
  <si>
    <t xml:space="preserve">реализовывать финансовую политику компаний и  финансовых институтов </t>
  </si>
  <si>
    <t>ИК-М.1.3.п</t>
  </si>
  <si>
    <t xml:space="preserve">руководить процессом составления отчетности (финансовой и управленческой) </t>
  </si>
  <si>
    <t>СЛК-М3; СЛК-М9; ИК-М.6.2ПД_5.4</t>
  </si>
  <si>
    <t xml:space="preserve">самостоятельно осуществлять подготовку заданий и разрабатывать проектные решения с учетом фактора неопределенности (риска), разрабатывать соответствующие методические и нормативные документы, а также предложения и мероприятия по реализации разработанных проектов и программ </t>
  </si>
  <si>
    <r>
      <t xml:space="preserve"> </t>
    </r>
    <r>
      <rPr>
        <sz val="12"/>
        <color theme="1"/>
        <rFont val="Times New Roman"/>
        <family val="1"/>
        <charset val="204"/>
      </rPr>
      <t>ИК-М.1.3.э</t>
    </r>
  </si>
  <si>
    <t>разрабатывать варианты управленческих решений и обосновывать их выбор на основе критериев социально-экономической эффективности</t>
  </si>
  <si>
    <r>
      <t xml:space="preserve"> </t>
    </r>
    <r>
      <rPr>
        <sz val="12"/>
        <color theme="1"/>
        <rFont val="Times New Roman"/>
        <family val="1"/>
        <charset val="204"/>
      </rPr>
      <t>ИК-М.1.4э</t>
    </r>
  </si>
  <si>
    <t xml:space="preserve">доводить управленческие решения до исполнителей (финансово-экономических подразделений компании) </t>
  </si>
  <si>
    <t xml:space="preserve">вносить предложения и разрабатывать стандарты регулирования финансовых рынков </t>
  </si>
  <si>
    <t>ИК-М.7.1.э</t>
  </si>
  <si>
    <t>ИК-М6.2</t>
  </si>
  <si>
    <t>разрабатывать учебные планы, программы и соответствующее методическое обеспечение для преподавания финансовых дисциплин в высших учебных заведениях .</t>
  </si>
  <si>
    <r>
      <t xml:space="preserve">Б) Социально-личностные компетенции (ко </t>
    </r>
    <r>
      <rPr>
        <b/>
        <i/>
        <sz val="12"/>
        <color theme="1"/>
        <rFont val="Times New Roman"/>
        <family val="1"/>
        <charset val="204"/>
      </rPr>
      <t>всем видам деятельности</t>
    </r>
    <r>
      <rPr>
        <sz val="12"/>
        <color theme="1"/>
        <rFont val="Times New Roman"/>
        <family val="1"/>
        <charset val="204"/>
      </rPr>
      <t xml:space="preserve">) </t>
    </r>
  </si>
  <si>
    <t>выпускник должен быть способен</t>
  </si>
  <si>
    <t>СЛК –М3</t>
  </si>
  <si>
    <t xml:space="preserve">  определять, транслировать общие цели в профессиональной и социальной деятельности</t>
  </si>
  <si>
    <t>СЛК –М7</t>
  </si>
  <si>
    <t xml:space="preserve"> строить профессиональную деятельность, бизнес и делать выбор, руководствуясь принципами социальной ответственности</t>
  </si>
  <si>
    <t>СЛК –М8</t>
  </si>
  <si>
    <t xml:space="preserve">  порождать принципиально новые идеи и продукты, обладает креативностью, инициативностью</t>
  </si>
  <si>
    <t>СЛК –М9</t>
  </si>
  <si>
    <t xml:space="preserve">  создавать, описывать  и ответственно контролировать выполнение  технологических требований и нормативов в профессиональной деятельности</t>
  </si>
  <si>
    <t>НИД-6; НИД-7; НИД-8; НИД-9; НИД-10; ПД-1; ПД-8;АД-3</t>
  </si>
  <si>
    <t>ООП</t>
  </si>
  <si>
    <r>
      <t xml:space="preserve">В научно-преподавательской деятельности </t>
    </r>
    <r>
      <rPr>
        <sz val="12"/>
        <color theme="1"/>
        <rFont val="Times New Roman"/>
        <family val="1"/>
        <charset val="204"/>
      </rPr>
      <t>выпускник должен быть способен:</t>
    </r>
  </si>
  <si>
    <t>01 февраля 2017 г.</t>
  </si>
  <si>
    <t>Построение финансовых моделей на практике(преподается на английском языке)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</si>
</sst>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ET"/>
    </font>
    <font>
      <sz val="12"/>
      <color rgb="FFFF0000"/>
      <name val="Times New Roman"/>
      <family val="1"/>
      <charset val="204"/>
    </font>
    <font>
      <b/>
      <i/>
      <sz val="14"/>
      <color theme="1"/>
      <name val="TimesET"/>
    </font>
    <font>
      <b/>
      <i/>
      <sz val="12"/>
      <color theme="1"/>
      <name val="Times New Roman"/>
      <family val="1"/>
      <charset val="204"/>
    </font>
    <font>
      <sz val="12"/>
      <color theme="1"/>
      <name val="TimesE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1" fillId="0" borderId="0" xfId="1"/>
    <xf numFmtId="0" fontId="1" fillId="0" borderId="1" xfId="1" applyFont="1" applyBorder="1"/>
    <xf numFmtId="0" fontId="1" fillId="0" borderId="1" xfId="1" applyFont="1" applyFill="1" applyBorder="1"/>
    <xf numFmtId="0" fontId="0" fillId="0" borderId="0" xfId="0" applyFill="1"/>
    <xf numFmtId="0" fontId="2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7" fillId="0" borderId="10" xfId="1" applyFont="1" applyFill="1" applyBorder="1"/>
    <xf numFmtId="0" fontId="7" fillId="0" borderId="11" xfId="1" applyFont="1" applyFill="1" applyBorder="1"/>
    <xf numFmtId="0" fontId="7" fillId="0" borderId="11" xfId="1" applyFont="1" applyBorder="1"/>
    <xf numFmtId="0" fontId="7" fillId="0" borderId="12" xfId="1" applyFont="1" applyFill="1" applyBorder="1"/>
    <xf numFmtId="0" fontId="7" fillId="0" borderId="2" xfId="1" applyFont="1" applyBorder="1"/>
    <xf numFmtId="0" fontId="4" fillId="3" borderId="0" xfId="0" applyFont="1" applyFill="1"/>
    <xf numFmtId="0" fontId="2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0" xfId="1" applyFont="1" applyFill="1"/>
    <xf numFmtId="0" fontId="7" fillId="0" borderId="1" xfId="1" applyFont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4" fillId="4" borderId="0" xfId="0" applyFont="1" applyFill="1"/>
    <xf numFmtId="0" fontId="3" fillId="4" borderId="0" xfId="0" applyFont="1" applyFill="1"/>
    <xf numFmtId="0" fontId="9" fillId="0" borderId="35" xfId="1" applyFont="1" applyBorder="1" applyAlignment="1">
      <alignment vertical="top" wrapText="1"/>
    </xf>
    <xf numFmtId="0" fontId="9" fillId="0" borderId="24" xfId="1" applyFont="1" applyBorder="1" applyAlignment="1">
      <alignment vertical="top" wrapText="1"/>
    </xf>
    <xf numFmtId="0" fontId="7" fillId="0" borderId="36" xfId="1" applyFont="1" applyFill="1" applyBorder="1"/>
    <xf numFmtId="0" fontId="7" fillId="0" borderId="42" xfId="1" applyFont="1" applyBorder="1"/>
    <xf numFmtId="0" fontId="7" fillId="0" borderId="27" xfId="1" applyFont="1" applyBorder="1" applyAlignment="1">
      <alignment vertical="top"/>
    </xf>
    <xf numFmtId="0" fontId="7" fillId="0" borderId="3" xfId="1" applyFont="1" applyBorder="1"/>
    <xf numFmtId="0" fontId="7" fillId="0" borderId="43" xfId="1" applyFont="1" applyBorder="1"/>
    <xf numFmtId="0" fontId="7" fillId="0" borderId="44" xfId="1" applyFont="1" applyBorder="1"/>
    <xf numFmtId="0" fontId="7" fillId="0" borderId="36" xfId="1" applyFont="1" applyBorder="1"/>
    <xf numFmtId="0" fontId="7" fillId="0" borderId="46" xfId="1" applyFont="1" applyFill="1" applyBorder="1" applyAlignment="1">
      <alignment horizontal="center"/>
    </xf>
    <xf numFmtId="0" fontId="7" fillId="4" borderId="13" xfId="1" applyFont="1" applyFill="1" applyBorder="1" applyAlignment="1">
      <alignment vertical="top" wrapText="1"/>
    </xf>
    <xf numFmtId="0" fontId="7" fillId="4" borderId="1" xfId="1" applyFont="1" applyFill="1" applyBorder="1" applyAlignment="1">
      <alignment vertical="top" wrapText="1"/>
    </xf>
    <xf numFmtId="0" fontId="7" fillId="4" borderId="4" xfId="1" applyFont="1" applyFill="1" applyBorder="1" applyAlignment="1">
      <alignment vertical="top" wrapText="1"/>
    </xf>
    <xf numFmtId="0" fontId="7" fillId="4" borderId="14" xfId="1" applyFont="1" applyFill="1" applyBorder="1" applyAlignment="1">
      <alignment vertical="top" wrapText="1"/>
    </xf>
    <xf numFmtId="0" fontId="7" fillId="4" borderId="25" xfId="1" applyFont="1" applyFill="1" applyBorder="1" applyAlignment="1">
      <alignment vertical="top" wrapText="1"/>
    </xf>
    <xf numFmtId="0" fontId="7" fillId="4" borderId="5" xfId="1" applyFont="1" applyFill="1" applyBorder="1" applyAlignment="1">
      <alignment vertical="top" wrapText="1"/>
    </xf>
    <xf numFmtId="0" fontId="7" fillId="4" borderId="46" xfId="1" applyFont="1" applyFill="1" applyBorder="1" applyAlignment="1">
      <alignment horizontal="center" vertical="top" wrapText="1"/>
    </xf>
    <xf numFmtId="0" fontId="12" fillId="3" borderId="25" xfId="1" applyFont="1" applyFill="1" applyBorder="1" applyAlignment="1">
      <alignment vertical="top" wrapText="1"/>
    </xf>
    <xf numFmtId="0" fontId="7" fillId="0" borderId="25" xfId="1" applyFont="1" applyBorder="1" applyAlignment="1">
      <alignment vertical="top" wrapText="1"/>
    </xf>
    <xf numFmtId="0" fontId="7" fillId="0" borderId="46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25" xfId="1" applyFont="1" applyFill="1" applyBorder="1" applyAlignment="1">
      <alignment vertical="top" wrapText="1"/>
    </xf>
    <xf numFmtId="0" fontId="7" fillId="0" borderId="5" xfId="1" applyFont="1" applyFill="1" applyBorder="1" applyAlignment="1">
      <alignment vertical="top" wrapText="1"/>
    </xf>
    <xf numFmtId="164" fontId="12" fillId="0" borderId="25" xfId="1" applyNumberFormat="1" applyFont="1" applyFill="1" applyBorder="1" applyAlignment="1">
      <alignment vertical="top" wrapText="1"/>
    </xf>
    <xf numFmtId="164" fontId="12" fillId="0" borderId="25" xfId="1" applyNumberFormat="1" applyFont="1" applyBorder="1" applyAlignment="1">
      <alignment vertical="top" wrapText="1"/>
    </xf>
    <xf numFmtId="0" fontId="11" fillId="4" borderId="37" xfId="1" applyFont="1" applyFill="1" applyBorder="1" applyAlignment="1">
      <alignment vertical="top" wrapText="1"/>
    </xf>
    <xf numFmtId="0" fontId="11" fillId="4" borderId="17" xfId="1" applyFont="1" applyFill="1" applyBorder="1" applyAlignment="1">
      <alignment vertical="top" wrapText="1"/>
    </xf>
    <xf numFmtId="0" fontId="16" fillId="4" borderId="17" xfId="1" applyFont="1" applyFill="1" applyBorder="1" applyAlignment="1">
      <alignment vertical="top" wrapText="1"/>
    </xf>
    <xf numFmtId="164" fontId="16" fillId="4" borderId="26" xfId="1" applyNumberFormat="1" applyFont="1" applyFill="1" applyBorder="1" applyAlignment="1">
      <alignment vertical="top" wrapText="1"/>
    </xf>
    <xf numFmtId="0" fontId="16" fillId="4" borderId="18" xfId="1" applyFont="1" applyFill="1" applyBorder="1" applyAlignment="1">
      <alignment vertical="top" wrapText="1"/>
    </xf>
    <xf numFmtId="164" fontId="16" fillId="4" borderId="38" xfId="1" applyNumberFormat="1" applyFont="1" applyFill="1" applyBorder="1" applyAlignment="1">
      <alignment vertical="top" wrapText="1"/>
    </xf>
    <xf numFmtId="0" fontId="16" fillId="4" borderId="37" xfId="1" applyFont="1" applyFill="1" applyBorder="1" applyAlignment="1">
      <alignment vertical="top" wrapText="1"/>
    </xf>
    <xf numFmtId="164" fontId="16" fillId="4" borderId="17" xfId="1" applyNumberFormat="1" applyFont="1" applyFill="1" applyBorder="1" applyAlignment="1">
      <alignment vertical="top" wrapText="1"/>
    </xf>
    <xf numFmtId="164" fontId="16" fillId="4" borderId="27" xfId="1" applyNumberFormat="1" applyFont="1" applyFill="1" applyBorder="1" applyAlignment="1">
      <alignment vertical="top" wrapText="1"/>
    </xf>
    <xf numFmtId="164" fontId="16" fillId="4" borderId="18" xfId="1" applyNumberFormat="1" applyFont="1" applyFill="1" applyBorder="1" applyAlignment="1">
      <alignment vertical="top" wrapText="1"/>
    </xf>
    <xf numFmtId="0" fontId="7" fillId="3" borderId="4" xfId="1" applyFont="1" applyFill="1" applyBorder="1" applyAlignment="1">
      <alignment vertical="top" wrapText="1"/>
    </xf>
    <xf numFmtId="0" fontId="11" fillId="4" borderId="46" xfId="1" applyFont="1" applyFill="1" applyBorder="1" applyAlignment="1">
      <alignment horizontal="center" vertical="top" wrapText="1"/>
    </xf>
    <xf numFmtId="0" fontId="7" fillId="3" borderId="46" xfId="1" applyFont="1" applyFill="1" applyBorder="1" applyAlignment="1">
      <alignment horizontal="center" vertical="top" wrapText="1"/>
    </xf>
    <xf numFmtId="0" fontId="7" fillId="0" borderId="46" xfId="1" applyFont="1" applyBorder="1" applyAlignment="1">
      <alignment horizontal="center" vertical="top" wrapText="1"/>
    </xf>
    <xf numFmtId="0" fontId="11" fillId="4" borderId="47" xfId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/>
    </xf>
    <xf numFmtId="0" fontId="7" fillId="0" borderId="46" xfId="1" applyFont="1" applyFill="1" applyBorder="1" applyAlignment="1">
      <alignment horizontal="left" vertical="top" wrapText="1"/>
    </xf>
    <xf numFmtId="0" fontId="7" fillId="3" borderId="46" xfId="1" applyFont="1" applyFill="1" applyBorder="1" applyAlignment="1">
      <alignment horizontal="left" vertical="top" wrapText="1"/>
    </xf>
    <xf numFmtId="0" fontId="11" fillId="4" borderId="47" xfId="1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vertical="top" wrapText="1"/>
    </xf>
    <xf numFmtId="164" fontId="7" fillId="0" borderId="4" xfId="1" applyNumberFormat="1" applyFont="1" applyFill="1" applyBorder="1" applyAlignment="1">
      <alignment vertical="top" wrapText="1"/>
    </xf>
    <xf numFmtId="164" fontId="7" fillId="0" borderId="25" xfId="1" applyNumberFormat="1" applyFont="1" applyFill="1" applyBorder="1" applyAlignment="1">
      <alignment vertical="top" wrapText="1"/>
    </xf>
    <xf numFmtId="164" fontId="21" fillId="2" borderId="1" xfId="0" applyNumberFormat="1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7" fillId="0" borderId="46" xfId="1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22" fillId="0" borderId="24" xfId="0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164" fontId="7" fillId="0" borderId="25" xfId="1" applyNumberFormat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vertical="top" wrapText="1"/>
    </xf>
    <xf numFmtId="0" fontId="7" fillId="3" borderId="13" xfId="1" applyFont="1" applyFill="1" applyBorder="1" applyAlignment="1">
      <alignment vertical="top" wrapText="1"/>
    </xf>
    <xf numFmtId="164" fontId="7" fillId="3" borderId="4" xfId="1" applyNumberFormat="1" applyFont="1" applyFill="1" applyBorder="1" applyAlignment="1">
      <alignment vertical="top" wrapText="1"/>
    </xf>
    <xf numFmtId="164" fontId="7" fillId="3" borderId="1" xfId="1" applyNumberFormat="1" applyFont="1" applyFill="1" applyBorder="1" applyAlignment="1">
      <alignment vertical="top" wrapText="1"/>
    </xf>
    <xf numFmtId="164" fontId="7" fillId="0" borderId="1" xfId="1" applyNumberFormat="1" applyFont="1" applyBorder="1" applyAlignment="1">
      <alignment vertical="top" wrapText="1"/>
    </xf>
    <xf numFmtId="164" fontId="7" fillId="0" borderId="14" xfId="1" applyNumberFormat="1" applyFont="1" applyBorder="1" applyAlignment="1">
      <alignment vertical="top" wrapText="1"/>
    </xf>
    <xf numFmtId="164" fontId="1" fillId="0" borderId="1" xfId="1" applyNumberFormat="1" applyFont="1" applyBorder="1"/>
    <xf numFmtId="164" fontId="7" fillId="4" borderId="1" xfId="1" applyNumberFormat="1" applyFont="1" applyFill="1" applyBorder="1" applyAlignment="1">
      <alignment vertical="top" wrapText="1"/>
    </xf>
    <xf numFmtId="164" fontId="7" fillId="0" borderId="14" xfId="1" applyNumberFormat="1" applyFont="1" applyFill="1" applyBorder="1" applyAlignment="1">
      <alignment vertical="top" wrapText="1"/>
    </xf>
    <xf numFmtId="0" fontId="7" fillId="3" borderId="5" xfId="1" applyFont="1" applyFill="1" applyBorder="1" applyAlignment="1">
      <alignment vertical="top" wrapText="1"/>
    </xf>
    <xf numFmtId="164" fontId="7" fillId="3" borderId="25" xfId="1" applyNumberFormat="1" applyFont="1" applyFill="1" applyBorder="1" applyAlignment="1">
      <alignment vertical="top" wrapText="1"/>
    </xf>
    <xf numFmtId="164" fontId="7" fillId="3" borderId="5" xfId="1" applyNumberFormat="1" applyFont="1" applyFill="1" applyBorder="1" applyAlignment="1">
      <alignment vertical="top" wrapText="1"/>
    </xf>
    <xf numFmtId="0" fontId="7" fillId="3" borderId="25" xfId="1" applyFont="1" applyFill="1" applyBorder="1" applyAlignment="1">
      <alignment vertical="top" wrapText="1"/>
    </xf>
    <xf numFmtId="164" fontId="7" fillId="0" borderId="25" xfId="1" applyNumberFormat="1" applyFont="1" applyBorder="1" applyAlignment="1">
      <alignment vertical="top" wrapText="1"/>
    </xf>
    <xf numFmtId="164" fontId="7" fillId="0" borderId="5" xfId="1" applyNumberFormat="1" applyFont="1" applyBorder="1" applyAlignment="1">
      <alignment vertical="top" wrapText="1"/>
    </xf>
    <xf numFmtId="0" fontId="11" fillId="4" borderId="46" xfId="1" applyFont="1" applyFill="1" applyBorder="1" applyAlignment="1">
      <alignment vertical="top" wrapText="1"/>
    </xf>
    <xf numFmtId="0" fontId="7" fillId="3" borderId="46" xfId="1" applyFont="1" applyFill="1" applyBorder="1" applyAlignment="1">
      <alignment vertical="top" wrapText="1"/>
    </xf>
    <xf numFmtId="49" fontId="11" fillId="4" borderId="46" xfId="0" applyNumberFormat="1" applyFont="1" applyFill="1" applyBorder="1" applyAlignment="1">
      <alignment vertical="top" wrapText="1"/>
    </xf>
    <xf numFmtId="0" fontId="11" fillId="4" borderId="46" xfId="1" applyFont="1" applyFill="1" applyBorder="1" applyAlignment="1">
      <alignment horizontal="left" vertical="top" wrapText="1"/>
    </xf>
    <xf numFmtId="0" fontId="7" fillId="2" borderId="46" xfId="1" applyFont="1" applyFill="1" applyBorder="1" applyAlignment="1">
      <alignment horizontal="left" vertical="top" wrapText="1"/>
    </xf>
    <xf numFmtId="0" fontId="1" fillId="0" borderId="0" xfId="1" applyFill="1"/>
    <xf numFmtId="0" fontId="3" fillId="0" borderId="0" xfId="0" applyFont="1" applyFill="1"/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top"/>
    </xf>
    <xf numFmtId="0" fontId="8" fillId="0" borderId="31" xfId="1" applyFont="1" applyBorder="1" applyAlignment="1">
      <alignment horizontal="center" vertical="top"/>
    </xf>
    <xf numFmtId="0" fontId="8" fillId="0" borderId="45" xfId="1" applyFont="1" applyBorder="1" applyAlignment="1">
      <alignment horizontal="center" vertical="top"/>
    </xf>
    <xf numFmtId="0" fontId="11" fillId="0" borderId="48" xfId="1" applyFont="1" applyBorder="1" applyAlignment="1">
      <alignment horizontal="center" vertical="top"/>
    </xf>
    <xf numFmtId="0" fontId="11" fillId="0" borderId="46" xfId="1" applyFont="1" applyBorder="1" applyAlignment="1">
      <alignment horizontal="center" vertical="top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9" fillId="0" borderId="40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34" xfId="1" applyFont="1" applyBorder="1" applyAlignment="1">
      <alignment horizontal="center" vertical="top"/>
    </xf>
    <xf numFmtId="0" fontId="10" fillId="0" borderId="29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10" fillId="0" borderId="9" xfId="1" applyFont="1" applyBorder="1" applyAlignment="1">
      <alignment horizontal="center" vertical="top"/>
    </xf>
    <xf numFmtId="0" fontId="11" fillId="0" borderId="29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9" fillId="0" borderId="19" xfId="1" applyFont="1" applyBorder="1" applyAlignment="1">
      <alignment horizontal="center" vertical="top" wrapText="1"/>
    </xf>
    <xf numFmtId="0" fontId="9" fillId="0" borderId="20" xfId="1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9" fillId="0" borderId="23" xfId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41" xfId="1" applyFont="1" applyBorder="1" applyAlignment="1">
      <alignment horizontal="center" vertical="top"/>
    </xf>
    <xf numFmtId="0" fontId="10" fillId="0" borderId="27" xfId="1" applyFont="1" applyBorder="1" applyAlignment="1">
      <alignment horizontal="center" vertical="top"/>
    </xf>
    <xf numFmtId="0" fontId="2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5" fillId="0" borderId="29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67"/>
  <sheetViews>
    <sheetView tabSelected="1" zoomScale="75" zoomScaleNormal="75" workbookViewId="0">
      <selection activeCell="G40" sqref="G40"/>
    </sheetView>
  </sheetViews>
  <sheetFormatPr defaultRowHeight="15.75"/>
  <cols>
    <col min="1" max="1" width="44.375" customWidth="1"/>
    <col min="2" max="2" width="5.25" style="6" customWidth="1"/>
    <col min="3" max="3" width="4.875" style="4" customWidth="1"/>
    <col min="4" max="4" width="6.5" hidden="1" customWidth="1"/>
    <col min="5" max="5" width="4.875" style="4" customWidth="1"/>
    <col min="6" max="6" width="4.5" hidden="1" customWidth="1"/>
    <col min="7" max="7" width="6.875" bestFit="1" customWidth="1"/>
    <col min="8" max="8" width="6.875" hidden="1" customWidth="1"/>
    <col min="9" max="9" width="6.875" bestFit="1" customWidth="1"/>
    <col min="10" max="10" width="6.875" hidden="1" customWidth="1"/>
    <col min="11" max="11" width="6.875" bestFit="1" customWidth="1"/>
    <col min="12" max="12" width="6.875" hidden="1" customWidth="1"/>
    <col min="13" max="13" width="6.875" bestFit="1" customWidth="1"/>
    <col min="14" max="14" width="6.875" hidden="1" customWidth="1"/>
    <col min="15" max="15" width="6.875" bestFit="1" customWidth="1"/>
    <col min="16" max="16" width="6.875" hidden="1" customWidth="1"/>
    <col min="17" max="17" width="6.875" bestFit="1" customWidth="1"/>
    <col min="18" max="18" width="9" hidden="1" customWidth="1"/>
    <col min="19" max="19" width="4.5" customWidth="1"/>
    <col min="20" max="20" width="9" hidden="1" customWidth="1"/>
    <col min="21" max="21" width="4.875" customWidth="1"/>
    <col min="22" max="22" width="9" hidden="1" customWidth="1"/>
    <col min="23" max="23" width="5.125" customWidth="1"/>
    <col min="24" max="24" width="9" hidden="1" customWidth="1"/>
    <col min="25" max="25" width="4.875" customWidth="1"/>
    <col min="26" max="26" width="9" hidden="1" customWidth="1"/>
    <col min="27" max="27" width="4.875" customWidth="1"/>
    <col min="28" max="28" width="4.875" hidden="1" customWidth="1"/>
    <col min="29" max="29" width="4.875" customWidth="1"/>
    <col min="30" max="30" width="4.875" hidden="1" customWidth="1"/>
    <col min="31" max="31" width="4.875" customWidth="1"/>
    <col min="32" max="32" width="4.875" hidden="1" customWidth="1"/>
    <col min="33" max="33" width="4.875" customWidth="1"/>
    <col min="34" max="34" width="9" hidden="1" customWidth="1"/>
    <col min="35" max="35" width="4.875" customWidth="1"/>
    <col min="36" max="36" width="9" hidden="1" customWidth="1"/>
    <col min="37" max="37" width="5.125" customWidth="1"/>
    <col min="38" max="38" width="9" hidden="1" customWidth="1"/>
    <col min="39" max="39" width="5.25" customWidth="1"/>
    <col min="40" max="40" width="9" hidden="1" customWidth="1"/>
    <col min="41" max="41" width="6" customWidth="1"/>
    <col min="42" max="42" width="9" hidden="1" customWidth="1"/>
    <col min="43" max="43" width="5.125" customWidth="1"/>
    <col min="44" max="44" width="9" hidden="1" customWidth="1"/>
    <col min="45" max="45" width="5.25" customWidth="1"/>
    <col min="46" max="46" width="9" hidden="1" customWidth="1"/>
    <col min="47" max="47" width="5.625" customWidth="1"/>
    <col min="48" max="48" width="9" hidden="1" customWidth="1"/>
    <col min="49" max="49" width="6" customWidth="1"/>
    <col min="50" max="50" width="9" hidden="1" customWidth="1"/>
    <col min="51" max="51" width="5.75" customWidth="1"/>
    <col min="52" max="52" width="9" hidden="1" customWidth="1"/>
    <col min="53" max="53" width="5.375" customWidth="1"/>
    <col min="54" max="54" width="9" hidden="1" customWidth="1"/>
    <col min="55" max="55" width="6" customWidth="1"/>
    <col min="56" max="56" width="9" hidden="1" customWidth="1"/>
    <col min="57" max="57" width="5.375" customWidth="1"/>
    <col min="58" max="58" width="9" hidden="1" customWidth="1"/>
    <col min="59" max="59" width="5.25" customWidth="1"/>
    <col min="60" max="60" width="9" hidden="1" customWidth="1"/>
    <col min="61" max="61" width="5.625" customWidth="1"/>
    <col min="62" max="62" width="9" hidden="1" customWidth="1"/>
    <col min="63" max="63" width="6.125" customWidth="1"/>
    <col min="64" max="64" width="9" hidden="1" customWidth="1"/>
    <col min="65" max="65" width="5.375" customWidth="1"/>
    <col min="66" max="66" width="9" hidden="1" customWidth="1"/>
    <col min="67" max="67" width="5.25" customWidth="1"/>
    <col min="68" max="68" width="9" hidden="1" customWidth="1"/>
    <col min="69" max="69" width="5.625" customWidth="1"/>
    <col min="70" max="70" width="9" hidden="1" customWidth="1"/>
    <col min="71" max="71" width="5.25" customWidth="1"/>
    <col min="72" max="72" width="9" hidden="1" customWidth="1"/>
    <col min="73" max="73" width="5.375" customWidth="1"/>
    <col min="74" max="74" width="9" hidden="1" customWidth="1"/>
    <col min="75" max="75" width="5.75" customWidth="1"/>
    <col min="76" max="76" width="9" hidden="1" customWidth="1"/>
    <col min="77" max="77" width="6" customWidth="1"/>
    <col min="78" max="78" width="9" hidden="1" customWidth="1"/>
    <col min="79" max="79" width="6.125" customWidth="1"/>
    <col min="80" max="80" width="9" hidden="1" customWidth="1"/>
    <col min="81" max="81" width="5.75" customWidth="1"/>
    <col min="82" max="82" width="9" hidden="1" customWidth="1"/>
    <col min="83" max="83" width="5.25" customWidth="1"/>
    <col min="84" max="84" width="9" hidden="1" customWidth="1"/>
    <col min="85" max="85" width="5.25" customWidth="1"/>
    <col min="86" max="86" width="9" hidden="1" customWidth="1"/>
    <col min="87" max="87" width="7.75" customWidth="1"/>
    <col min="88" max="88" width="9.875" hidden="1" customWidth="1"/>
    <col min="89" max="89" width="8.625" customWidth="1"/>
    <col min="90" max="90" width="9" hidden="1" customWidth="1"/>
    <col min="91" max="91" width="6.125" customWidth="1"/>
    <col min="92" max="92" width="9" hidden="1" customWidth="1"/>
    <col min="93" max="93" width="6.25" customWidth="1"/>
    <col min="94" max="94" width="9" hidden="1" customWidth="1"/>
    <col min="95" max="95" width="7.25" customWidth="1"/>
    <col min="96" max="96" width="9" hidden="1" customWidth="1"/>
    <col min="97" max="97" width="6.75" customWidth="1"/>
    <col min="98" max="98" width="9" hidden="1" customWidth="1"/>
    <col min="99" max="99" width="42" customWidth="1"/>
    <col min="100" max="299" width="9" style="4"/>
  </cols>
  <sheetData>
    <row r="1" spans="1:299">
      <c r="A1" s="7" t="s">
        <v>85</v>
      </c>
    </row>
    <row r="2" spans="1:299" ht="15.75" customHeight="1">
      <c r="A2" s="8" t="s">
        <v>86</v>
      </c>
      <c r="B2" s="2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</row>
    <row r="3" spans="1:299" ht="34.5" customHeight="1">
      <c r="A3" s="138" t="s">
        <v>88</v>
      </c>
      <c r="B3" s="2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</row>
    <row r="4" spans="1:299" ht="18">
      <c r="A4" s="137" t="s">
        <v>304</v>
      </c>
      <c r="B4" s="2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</row>
    <row r="5" spans="1:299" ht="15.75" customHeight="1">
      <c r="A5" s="5"/>
      <c r="B5" s="2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</row>
    <row r="6" spans="1:299" s="12" customFormat="1" ht="18.75">
      <c r="A6" s="9" t="s">
        <v>215</v>
      </c>
      <c r="B6" s="2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</row>
    <row r="7" spans="1:299" s="13" customFormat="1" ht="16.5" thickBot="1">
      <c r="B7" s="23"/>
      <c r="C7" s="14"/>
      <c r="E7" s="14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</row>
    <row r="8" spans="1:299" s="13" customFormat="1" ht="19.5" thickBot="1">
      <c r="A8" s="142" t="s">
        <v>302</v>
      </c>
      <c r="B8" s="145" t="s">
        <v>0</v>
      </c>
      <c r="C8" s="147" t="s">
        <v>121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9"/>
      <c r="S8" s="156" t="s">
        <v>70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8"/>
      <c r="CN8" s="158"/>
      <c r="CO8" s="158"/>
      <c r="CP8" s="158"/>
      <c r="CQ8" s="158"/>
      <c r="CR8" s="158"/>
      <c r="CS8" s="158"/>
      <c r="CT8" s="159"/>
      <c r="CU8" s="139" t="s">
        <v>124</v>
      </c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</row>
    <row r="9" spans="1:299" s="13" customFormat="1" ht="16.5" customHeight="1" thickBot="1">
      <c r="A9" s="143"/>
      <c r="B9" s="146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2"/>
      <c r="S9" s="160" t="s">
        <v>122</v>
      </c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8" t="s">
        <v>123</v>
      </c>
      <c r="CN9" s="169"/>
      <c r="CO9" s="169"/>
      <c r="CP9" s="169"/>
      <c r="CQ9" s="169"/>
      <c r="CR9" s="169"/>
      <c r="CS9" s="170"/>
      <c r="CT9" s="38"/>
      <c r="CU9" s="140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</row>
    <row r="10" spans="1:299" s="13" customFormat="1" ht="32.25" customHeight="1" thickBot="1">
      <c r="A10" s="143"/>
      <c r="B10" s="146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  <c r="S10" s="178" t="s">
        <v>1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42"/>
      <c r="AI10" s="163" t="s">
        <v>2</v>
      </c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5"/>
      <c r="BM10" s="163" t="s">
        <v>3</v>
      </c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5"/>
      <c r="CI10" s="166" t="s">
        <v>87</v>
      </c>
      <c r="CJ10" s="167"/>
      <c r="CK10" s="167"/>
      <c r="CL10" s="167"/>
      <c r="CM10" s="171"/>
      <c r="CN10" s="172"/>
      <c r="CO10" s="172"/>
      <c r="CP10" s="172"/>
      <c r="CQ10" s="172"/>
      <c r="CR10" s="172"/>
      <c r="CS10" s="173"/>
      <c r="CT10" s="39"/>
      <c r="CU10" s="141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</row>
    <row r="11" spans="1:299" s="13" customFormat="1">
      <c r="A11" s="144"/>
      <c r="B11" s="146"/>
      <c r="C11" s="15" t="s">
        <v>4</v>
      </c>
      <c r="D11" s="16" t="s">
        <v>0</v>
      </c>
      <c r="E11" s="16" t="s">
        <v>5</v>
      </c>
      <c r="F11" s="17" t="s">
        <v>0</v>
      </c>
      <c r="G11" s="17" t="s">
        <v>6</v>
      </c>
      <c r="H11" s="17" t="s">
        <v>0</v>
      </c>
      <c r="I11" s="17" t="s">
        <v>7</v>
      </c>
      <c r="J11" s="17" t="s">
        <v>0</v>
      </c>
      <c r="K11" s="17" t="s">
        <v>8</v>
      </c>
      <c r="L11" s="17" t="s">
        <v>0</v>
      </c>
      <c r="M11" s="17" t="s">
        <v>9</v>
      </c>
      <c r="N11" s="17" t="s">
        <v>0</v>
      </c>
      <c r="O11" s="16" t="s">
        <v>10</v>
      </c>
      <c r="P11" s="17" t="s">
        <v>0</v>
      </c>
      <c r="Q11" s="18" t="s">
        <v>11</v>
      </c>
      <c r="R11" s="40" t="s">
        <v>0</v>
      </c>
      <c r="S11" s="15" t="s">
        <v>12</v>
      </c>
      <c r="T11" s="16" t="s">
        <v>0</v>
      </c>
      <c r="U11" s="16" t="s">
        <v>13</v>
      </c>
      <c r="V11" s="16" t="s">
        <v>0</v>
      </c>
      <c r="W11" s="16" t="s">
        <v>14</v>
      </c>
      <c r="X11" s="16" t="s">
        <v>0</v>
      </c>
      <c r="Y11" s="16" t="s">
        <v>15</v>
      </c>
      <c r="Z11" s="16" t="s">
        <v>0</v>
      </c>
      <c r="AA11" s="16" t="s">
        <v>16</v>
      </c>
      <c r="AB11" s="16" t="s">
        <v>0</v>
      </c>
      <c r="AC11" s="16" t="s">
        <v>17</v>
      </c>
      <c r="AD11" s="16" t="s">
        <v>0</v>
      </c>
      <c r="AE11" s="16" t="s">
        <v>18</v>
      </c>
      <c r="AF11" s="16" t="s">
        <v>0</v>
      </c>
      <c r="AG11" s="18" t="s">
        <v>19</v>
      </c>
      <c r="AH11" s="43" t="s">
        <v>0</v>
      </c>
      <c r="AI11" s="44" t="s">
        <v>20</v>
      </c>
      <c r="AJ11" s="19" t="s">
        <v>0</v>
      </c>
      <c r="AK11" s="19" t="s">
        <v>21</v>
      </c>
      <c r="AL11" s="19" t="s">
        <v>0</v>
      </c>
      <c r="AM11" s="19" t="s">
        <v>22</v>
      </c>
      <c r="AN11" s="19" t="s">
        <v>23</v>
      </c>
      <c r="AO11" s="19" t="s">
        <v>24</v>
      </c>
      <c r="AP11" s="19" t="s">
        <v>0</v>
      </c>
      <c r="AQ11" s="19" t="s">
        <v>25</v>
      </c>
      <c r="AR11" s="19" t="s">
        <v>0</v>
      </c>
      <c r="AS11" s="19" t="s">
        <v>26</v>
      </c>
      <c r="AT11" s="19" t="s">
        <v>0</v>
      </c>
      <c r="AU11" s="19" t="s">
        <v>27</v>
      </c>
      <c r="AV11" s="19" t="s">
        <v>0</v>
      </c>
      <c r="AW11" s="19" t="s">
        <v>28</v>
      </c>
      <c r="AX11" s="19" t="s">
        <v>0</v>
      </c>
      <c r="AY11" s="19" t="s">
        <v>29</v>
      </c>
      <c r="AZ11" s="19" t="s">
        <v>0</v>
      </c>
      <c r="BA11" s="19" t="s">
        <v>30</v>
      </c>
      <c r="BB11" s="19" t="s">
        <v>0</v>
      </c>
      <c r="BC11" s="19" t="s">
        <v>31</v>
      </c>
      <c r="BD11" s="19" t="s">
        <v>0</v>
      </c>
      <c r="BE11" s="19" t="s">
        <v>32</v>
      </c>
      <c r="BF11" s="19" t="s">
        <v>0</v>
      </c>
      <c r="BG11" s="19" t="s">
        <v>33</v>
      </c>
      <c r="BH11" s="19" t="s">
        <v>0</v>
      </c>
      <c r="BI11" s="19" t="s">
        <v>34</v>
      </c>
      <c r="BJ11" s="19" t="s">
        <v>0</v>
      </c>
      <c r="BK11" s="19" t="s">
        <v>35</v>
      </c>
      <c r="BL11" s="41" t="s">
        <v>0</v>
      </c>
      <c r="BM11" s="44" t="s">
        <v>36</v>
      </c>
      <c r="BN11" s="19" t="s">
        <v>0</v>
      </c>
      <c r="BO11" s="19" t="s">
        <v>37</v>
      </c>
      <c r="BP11" s="19" t="s">
        <v>0</v>
      </c>
      <c r="BQ11" s="19" t="s">
        <v>38</v>
      </c>
      <c r="BR11" s="19" t="s">
        <v>0</v>
      </c>
      <c r="BS11" s="19" t="s">
        <v>39</v>
      </c>
      <c r="BT11" s="19" t="s">
        <v>0</v>
      </c>
      <c r="BU11" s="19" t="s">
        <v>40</v>
      </c>
      <c r="BV11" s="19" t="s">
        <v>0</v>
      </c>
      <c r="BW11" s="19" t="s">
        <v>41</v>
      </c>
      <c r="BX11" s="19" t="s">
        <v>0</v>
      </c>
      <c r="BY11" s="19" t="s">
        <v>42</v>
      </c>
      <c r="BZ11" s="19" t="s">
        <v>0</v>
      </c>
      <c r="CA11" s="19" t="s">
        <v>43</v>
      </c>
      <c r="CB11" s="19" t="s">
        <v>0</v>
      </c>
      <c r="CC11" s="19" t="s">
        <v>44</v>
      </c>
      <c r="CD11" s="19" t="s">
        <v>0</v>
      </c>
      <c r="CE11" s="19" t="s">
        <v>45</v>
      </c>
      <c r="CF11" s="19" t="s">
        <v>0</v>
      </c>
      <c r="CG11" s="19" t="s">
        <v>46</v>
      </c>
      <c r="CH11" s="41" t="s">
        <v>0</v>
      </c>
      <c r="CI11" s="44" t="s">
        <v>47</v>
      </c>
      <c r="CJ11" s="19" t="s">
        <v>0</v>
      </c>
      <c r="CK11" s="19" t="s">
        <v>48</v>
      </c>
      <c r="CL11" s="45" t="s">
        <v>0</v>
      </c>
      <c r="CM11" s="44" t="s">
        <v>49</v>
      </c>
      <c r="CN11" s="19" t="s">
        <v>0</v>
      </c>
      <c r="CO11" s="19" t="s">
        <v>50</v>
      </c>
      <c r="CP11" s="19" t="s">
        <v>0</v>
      </c>
      <c r="CQ11" s="19" t="s">
        <v>51</v>
      </c>
      <c r="CR11" s="19" t="s">
        <v>0</v>
      </c>
      <c r="CS11" s="41" t="s">
        <v>52</v>
      </c>
      <c r="CT11" s="46" t="s">
        <v>0</v>
      </c>
      <c r="CU11" s="4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</row>
    <row r="12" spans="1:299" s="36" customFormat="1">
      <c r="A12" s="130" t="s">
        <v>54</v>
      </c>
      <c r="B12" s="75">
        <f>B13</f>
        <v>15</v>
      </c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49"/>
      <c r="P12" s="49"/>
      <c r="Q12" s="51"/>
      <c r="R12" s="52"/>
      <c r="S12" s="48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1"/>
      <c r="AH12" s="53"/>
      <c r="AI12" s="48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51"/>
      <c r="BM12" s="48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51"/>
      <c r="CI12" s="48"/>
      <c r="CJ12" s="49"/>
      <c r="CK12" s="49"/>
      <c r="CL12" s="50"/>
      <c r="CM12" s="48"/>
      <c r="CN12" s="49"/>
      <c r="CO12" s="49"/>
      <c r="CP12" s="49"/>
      <c r="CQ12" s="49"/>
      <c r="CR12" s="49"/>
      <c r="CS12" s="51"/>
      <c r="CT12" s="52"/>
      <c r="CU12" s="54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</row>
    <row r="13" spans="1:299" s="36" customFormat="1">
      <c r="A13" s="130" t="s">
        <v>55</v>
      </c>
      <c r="B13" s="75">
        <f>SUM(B14:B16)</f>
        <v>15</v>
      </c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49"/>
      <c r="P13" s="49"/>
      <c r="Q13" s="51"/>
      <c r="R13" s="52"/>
      <c r="S13" s="4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1"/>
      <c r="AH13" s="53"/>
      <c r="AI13" s="48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51"/>
      <c r="BM13" s="48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51"/>
      <c r="CI13" s="48"/>
      <c r="CJ13" s="49"/>
      <c r="CK13" s="49"/>
      <c r="CL13" s="50"/>
      <c r="CM13" s="48"/>
      <c r="CN13" s="49"/>
      <c r="CO13" s="49"/>
      <c r="CP13" s="49"/>
      <c r="CQ13" s="49"/>
      <c r="CR13" s="49"/>
      <c r="CS13" s="51"/>
      <c r="CT13" s="52"/>
      <c r="CU13" s="54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</row>
    <row r="14" spans="1:299" s="20" customFormat="1" ht="25.5">
      <c r="A14" s="131" t="s">
        <v>58</v>
      </c>
      <c r="B14" s="76">
        <v>5</v>
      </c>
      <c r="C14" s="29"/>
      <c r="D14" s="30"/>
      <c r="E14" s="30" t="s">
        <v>57</v>
      </c>
      <c r="F14" s="113"/>
      <c r="G14" s="30" t="s">
        <v>57</v>
      </c>
      <c r="H14" s="113"/>
      <c r="I14" s="30" t="s">
        <v>57</v>
      </c>
      <c r="J14" s="113"/>
      <c r="K14" s="30" t="s">
        <v>57</v>
      </c>
      <c r="L14" s="113"/>
      <c r="M14" s="30" t="s">
        <v>57</v>
      </c>
      <c r="N14" s="58"/>
      <c r="O14" s="30"/>
      <c r="P14" s="30"/>
      <c r="Q14" s="59" t="s">
        <v>57</v>
      </c>
      <c r="R14" s="114"/>
      <c r="S14" s="29" t="s">
        <v>89</v>
      </c>
      <c r="T14" s="99"/>
      <c r="U14" s="30" t="s">
        <v>89</v>
      </c>
      <c r="V14" s="30"/>
      <c r="W14" s="30" t="s">
        <v>89</v>
      </c>
      <c r="X14" s="30"/>
      <c r="Y14" s="30" t="s">
        <v>89</v>
      </c>
      <c r="Z14" s="99"/>
      <c r="AA14" s="30"/>
      <c r="AB14" s="30"/>
      <c r="AC14" s="30"/>
      <c r="AD14" s="30"/>
      <c r="AE14" s="30"/>
      <c r="AF14" s="30"/>
      <c r="AG14" s="59"/>
      <c r="AH14" s="61"/>
      <c r="AI14" s="29" t="s">
        <v>89</v>
      </c>
      <c r="AJ14" s="99"/>
      <c r="AK14" s="30"/>
      <c r="AL14" s="30"/>
      <c r="AM14" s="30"/>
      <c r="AN14" s="30"/>
      <c r="AO14" s="30"/>
      <c r="AP14" s="30"/>
      <c r="AQ14" s="30"/>
      <c r="AR14" s="30"/>
      <c r="AS14" s="30" t="s">
        <v>89</v>
      </c>
      <c r="AT14" s="30"/>
      <c r="AU14" s="30" t="s">
        <v>89</v>
      </c>
      <c r="AV14" s="99"/>
      <c r="AW14" s="30"/>
      <c r="AX14" s="30"/>
      <c r="AY14" s="30"/>
      <c r="AZ14" s="30"/>
      <c r="BA14" s="30"/>
      <c r="BB14" s="30"/>
      <c r="BC14" s="30"/>
      <c r="BD14" s="30"/>
      <c r="BE14" s="30"/>
      <c r="BF14" s="35"/>
      <c r="BG14" s="35"/>
      <c r="BH14" s="35"/>
      <c r="BI14" s="35"/>
      <c r="BJ14" s="35"/>
      <c r="BK14" s="35"/>
      <c r="BL14" s="115"/>
      <c r="BM14" s="116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115"/>
      <c r="CI14" s="116"/>
      <c r="CJ14" s="35"/>
      <c r="CK14" s="35" t="s">
        <v>89</v>
      </c>
      <c r="CL14" s="117"/>
      <c r="CM14" s="29" t="s">
        <v>89</v>
      </c>
      <c r="CN14" s="118"/>
      <c r="CO14" s="35"/>
      <c r="CP14" s="35"/>
      <c r="CQ14" s="30" t="s">
        <v>89</v>
      </c>
      <c r="CR14" s="118"/>
      <c r="CS14" s="115"/>
      <c r="CT14" s="55"/>
      <c r="CU14" s="96" t="s">
        <v>200</v>
      </c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</row>
    <row r="15" spans="1:299" s="20" customFormat="1" ht="25.5">
      <c r="A15" s="131" t="s">
        <v>59</v>
      </c>
      <c r="B15" s="76">
        <v>5</v>
      </c>
      <c r="C15" s="29"/>
      <c r="D15" s="30"/>
      <c r="E15" s="30" t="s">
        <v>57</v>
      </c>
      <c r="F15" s="113"/>
      <c r="G15" s="30" t="s">
        <v>57</v>
      </c>
      <c r="H15" s="113"/>
      <c r="I15" s="30" t="s">
        <v>57</v>
      </c>
      <c r="J15" s="113"/>
      <c r="K15" s="30" t="s">
        <v>57</v>
      </c>
      <c r="L15" s="113"/>
      <c r="M15" s="30" t="s">
        <v>57</v>
      </c>
      <c r="N15" s="58"/>
      <c r="O15" s="30"/>
      <c r="P15" s="30"/>
      <c r="Q15" s="59" t="s">
        <v>57</v>
      </c>
      <c r="R15" s="114"/>
      <c r="S15" s="29" t="s">
        <v>89</v>
      </c>
      <c r="T15" s="99"/>
      <c r="U15" s="30" t="s">
        <v>89</v>
      </c>
      <c r="V15" s="30"/>
      <c r="W15" s="30" t="s">
        <v>89</v>
      </c>
      <c r="X15" s="30"/>
      <c r="Y15" s="30" t="s">
        <v>89</v>
      </c>
      <c r="Z15" s="99"/>
      <c r="AA15" s="30"/>
      <c r="AB15" s="30"/>
      <c r="AC15" s="30"/>
      <c r="AD15" s="30"/>
      <c r="AE15" s="30"/>
      <c r="AF15" s="30"/>
      <c r="AG15" s="59"/>
      <c r="AH15" s="61"/>
      <c r="AI15" s="29" t="s">
        <v>89</v>
      </c>
      <c r="AJ15" s="99"/>
      <c r="AK15" s="30"/>
      <c r="AL15" s="30"/>
      <c r="AM15" s="30"/>
      <c r="AN15" s="30"/>
      <c r="AO15" s="30"/>
      <c r="AP15" s="30"/>
      <c r="AQ15" s="30"/>
      <c r="AR15" s="30"/>
      <c r="AS15" s="30" t="s">
        <v>89</v>
      </c>
      <c r="AT15" s="30"/>
      <c r="AU15" s="30" t="s">
        <v>89</v>
      </c>
      <c r="AV15" s="99"/>
      <c r="AW15" s="30"/>
      <c r="AX15" s="30"/>
      <c r="AY15" s="30"/>
      <c r="AZ15" s="30"/>
      <c r="BA15" s="30"/>
      <c r="BB15" s="30"/>
      <c r="BC15" s="30"/>
      <c r="BD15" s="30"/>
      <c r="BE15" s="30"/>
      <c r="BF15" s="35"/>
      <c r="BG15" s="35"/>
      <c r="BH15" s="35"/>
      <c r="BI15" s="35"/>
      <c r="BJ15" s="35"/>
      <c r="BK15" s="35"/>
      <c r="BL15" s="115"/>
      <c r="BM15" s="116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115"/>
      <c r="CI15" s="116"/>
      <c r="CJ15" s="35"/>
      <c r="CK15" s="35" t="s">
        <v>89</v>
      </c>
      <c r="CL15" s="117"/>
      <c r="CM15" s="29" t="s">
        <v>89</v>
      </c>
      <c r="CN15" s="118"/>
      <c r="CO15" s="35"/>
      <c r="CP15" s="35"/>
      <c r="CQ15" s="30" t="s">
        <v>89</v>
      </c>
      <c r="CR15" s="118"/>
      <c r="CS15" s="115"/>
      <c r="CT15" s="55"/>
      <c r="CU15" s="96" t="s">
        <v>200</v>
      </c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</row>
    <row r="16" spans="1:299" s="20" customFormat="1" ht="25.5">
      <c r="A16" s="131" t="s">
        <v>56</v>
      </c>
      <c r="B16" s="76">
        <v>5</v>
      </c>
      <c r="C16" s="29"/>
      <c r="D16" s="30"/>
      <c r="E16" s="30" t="s">
        <v>57</v>
      </c>
      <c r="F16" s="113"/>
      <c r="G16" s="30" t="s">
        <v>57</v>
      </c>
      <c r="H16" s="113"/>
      <c r="I16" s="30" t="s">
        <v>57</v>
      </c>
      <c r="J16" s="113"/>
      <c r="K16" s="30" t="s">
        <v>57</v>
      </c>
      <c r="L16" s="113"/>
      <c r="M16" s="30" t="s">
        <v>57</v>
      </c>
      <c r="N16" s="58"/>
      <c r="O16" s="30"/>
      <c r="P16" s="30"/>
      <c r="Q16" s="59" t="s">
        <v>57</v>
      </c>
      <c r="R16" s="114"/>
      <c r="S16" s="29" t="s">
        <v>89</v>
      </c>
      <c r="T16" s="99"/>
      <c r="U16" s="30" t="s">
        <v>89</v>
      </c>
      <c r="V16" s="30"/>
      <c r="W16" s="30" t="s">
        <v>89</v>
      </c>
      <c r="X16" s="30"/>
      <c r="Y16" s="30" t="s">
        <v>89</v>
      </c>
      <c r="Z16" s="99"/>
      <c r="AA16" s="30"/>
      <c r="AB16" s="30"/>
      <c r="AC16" s="30"/>
      <c r="AD16" s="30"/>
      <c r="AE16" s="30"/>
      <c r="AF16" s="30"/>
      <c r="AG16" s="59"/>
      <c r="AH16" s="61"/>
      <c r="AI16" s="29" t="s">
        <v>89</v>
      </c>
      <c r="AJ16" s="99"/>
      <c r="AK16" s="30"/>
      <c r="AL16" s="30"/>
      <c r="AM16" s="30"/>
      <c r="AN16" s="30"/>
      <c r="AO16" s="30"/>
      <c r="AP16" s="30"/>
      <c r="AQ16" s="30"/>
      <c r="AR16" s="30"/>
      <c r="AS16" s="30" t="s">
        <v>89</v>
      </c>
      <c r="AT16" s="30"/>
      <c r="AU16" s="30" t="s">
        <v>89</v>
      </c>
      <c r="AV16" s="99"/>
      <c r="AW16" s="30"/>
      <c r="AX16" s="30"/>
      <c r="AY16" s="30"/>
      <c r="AZ16" s="30"/>
      <c r="BA16" s="30"/>
      <c r="BB16" s="30"/>
      <c r="BC16" s="30"/>
      <c r="BD16" s="30"/>
      <c r="BE16" s="30"/>
      <c r="BF16" s="35"/>
      <c r="BG16" s="35"/>
      <c r="BH16" s="35"/>
      <c r="BI16" s="35"/>
      <c r="BJ16" s="35"/>
      <c r="BK16" s="35"/>
      <c r="BL16" s="115"/>
      <c r="BM16" s="116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115"/>
      <c r="CI16" s="116"/>
      <c r="CJ16" s="35"/>
      <c r="CK16" s="35" t="s">
        <v>89</v>
      </c>
      <c r="CL16" s="117"/>
      <c r="CM16" s="29" t="s">
        <v>89</v>
      </c>
      <c r="CN16" s="118"/>
      <c r="CO16" s="35"/>
      <c r="CP16" s="35"/>
      <c r="CQ16" s="30" t="s">
        <v>89</v>
      </c>
      <c r="CR16" s="118"/>
      <c r="CS16" s="115"/>
      <c r="CT16" s="55"/>
      <c r="CU16" s="96" t="s">
        <v>200</v>
      </c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</row>
    <row r="17" spans="1:299" s="36" customFormat="1">
      <c r="A17" s="130" t="s">
        <v>60</v>
      </c>
      <c r="B17" s="75">
        <f>B18+B27</f>
        <v>45</v>
      </c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9"/>
      <c r="P17" s="49"/>
      <c r="Q17" s="51"/>
      <c r="R17" s="52"/>
      <c r="S17" s="4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51"/>
      <c r="AH17" s="53"/>
      <c r="AI17" s="48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51"/>
      <c r="BM17" s="48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51"/>
      <c r="CI17" s="48"/>
      <c r="CJ17" s="49"/>
      <c r="CK17" s="49"/>
      <c r="CL17" s="50"/>
      <c r="CM17" s="48"/>
      <c r="CN17" s="49"/>
      <c r="CO17" s="49"/>
      <c r="CP17" s="49"/>
      <c r="CQ17" s="49"/>
      <c r="CR17" s="49"/>
      <c r="CS17" s="51"/>
      <c r="CT17" s="52"/>
      <c r="CU17" s="54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</row>
    <row r="18" spans="1:299" s="36" customFormat="1">
      <c r="A18" s="130" t="s">
        <v>55</v>
      </c>
      <c r="B18" s="75">
        <f>SUM(B19:B26)</f>
        <v>27</v>
      </c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49"/>
      <c r="P18" s="49"/>
      <c r="Q18" s="51"/>
      <c r="R18" s="52"/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1"/>
      <c r="AH18" s="53"/>
      <c r="AI18" s="48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51"/>
      <c r="BM18" s="48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51"/>
      <c r="CI18" s="48"/>
      <c r="CJ18" s="49"/>
      <c r="CK18" s="49"/>
      <c r="CL18" s="50"/>
      <c r="CM18" s="48"/>
      <c r="CN18" s="49"/>
      <c r="CO18" s="49"/>
      <c r="CP18" s="49"/>
      <c r="CQ18" s="49"/>
      <c r="CR18" s="49"/>
      <c r="CS18" s="51"/>
      <c r="CT18" s="52"/>
      <c r="CU18" s="54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</row>
    <row r="19" spans="1:299" s="13" customFormat="1" ht="25.5">
      <c r="A19" s="131" t="s">
        <v>93</v>
      </c>
      <c r="B19" s="77">
        <v>3</v>
      </c>
      <c r="C19" s="29"/>
      <c r="D19" s="28"/>
      <c r="E19" s="30"/>
      <c r="F19" s="28"/>
      <c r="G19" s="28"/>
      <c r="H19" s="28"/>
      <c r="I19" s="28"/>
      <c r="J19" s="28"/>
      <c r="K19" s="28"/>
      <c r="L19" s="28"/>
      <c r="M19" s="28"/>
      <c r="N19" s="31"/>
      <c r="O19" s="28"/>
      <c r="P19" s="28"/>
      <c r="Q19" s="32"/>
      <c r="R19" s="56"/>
      <c r="S19" s="34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32"/>
      <c r="AH19" s="33"/>
      <c r="AI19" s="34"/>
      <c r="AJ19" s="28"/>
      <c r="AK19" s="28"/>
      <c r="AL19" s="28"/>
      <c r="AM19" s="28" t="s">
        <v>89</v>
      </c>
      <c r="AN19" s="119"/>
      <c r="AO19" s="28"/>
      <c r="AP19" s="28"/>
      <c r="AQ19" s="28"/>
      <c r="AR19" s="28"/>
      <c r="AS19" s="28" t="s">
        <v>89</v>
      </c>
      <c r="AT19" s="119"/>
      <c r="AU19" s="28"/>
      <c r="AV19" s="28"/>
      <c r="AW19" s="28"/>
      <c r="AX19" s="28"/>
      <c r="AY19" s="28"/>
      <c r="AZ19" s="28"/>
      <c r="BA19" s="28"/>
      <c r="BB19" s="28"/>
      <c r="BC19" s="28" t="s">
        <v>89</v>
      </c>
      <c r="BD19" s="119"/>
      <c r="BE19" s="28"/>
      <c r="BF19" s="28"/>
      <c r="BG19" s="28"/>
      <c r="BH19" s="28"/>
      <c r="BI19" s="28"/>
      <c r="BJ19" s="28"/>
      <c r="BK19" s="30" t="s">
        <v>89</v>
      </c>
      <c r="BL19" s="32"/>
      <c r="BM19" s="34"/>
      <c r="BN19" s="28"/>
      <c r="BO19" s="28"/>
      <c r="BP19" s="28"/>
      <c r="BQ19" s="28" t="s">
        <v>89</v>
      </c>
      <c r="BR19" s="119"/>
      <c r="BS19" s="28"/>
      <c r="BT19" s="28"/>
      <c r="BU19" s="28"/>
      <c r="BV19" s="28"/>
      <c r="BW19" s="28" t="s">
        <v>89</v>
      </c>
      <c r="BX19" s="28"/>
      <c r="BY19" s="28" t="s">
        <v>89</v>
      </c>
      <c r="BZ19" s="119"/>
      <c r="CA19" s="28" t="s">
        <v>89</v>
      </c>
      <c r="CB19" s="28"/>
      <c r="CC19" s="28"/>
      <c r="CD19" s="28"/>
      <c r="CE19" s="28" t="s">
        <v>89</v>
      </c>
      <c r="CF19" s="28"/>
      <c r="CG19" s="28" t="s">
        <v>89</v>
      </c>
      <c r="CH19" s="120"/>
      <c r="CI19" s="34"/>
      <c r="CJ19" s="28"/>
      <c r="CK19" s="35" t="s">
        <v>89</v>
      </c>
      <c r="CL19" s="31"/>
      <c r="CM19" s="34"/>
      <c r="CN19" s="28"/>
      <c r="CO19" s="28"/>
      <c r="CP19" s="28"/>
      <c r="CQ19" s="28"/>
      <c r="CR19" s="28"/>
      <c r="CS19" s="32"/>
      <c r="CT19" s="56"/>
      <c r="CU19" s="104" t="s">
        <v>209</v>
      </c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</row>
    <row r="20" spans="1:299" s="14" customFormat="1" ht="25.5">
      <c r="A20" s="131" t="s">
        <v>94</v>
      </c>
      <c r="B20" s="57">
        <v>5</v>
      </c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58"/>
      <c r="O20" s="30"/>
      <c r="P20" s="30"/>
      <c r="Q20" s="59"/>
      <c r="R20" s="60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59"/>
      <c r="AH20" s="61"/>
      <c r="AI20" s="29"/>
      <c r="AJ20" s="30"/>
      <c r="AK20" s="30"/>
      <c r="AL20" s="30"/>
      <c r="AM20" s="30"/>
      <c r="AN20" s="30"/>
      <c r="AO20" s="28" t="s">
        <v>89</v>
      </c>
      <c r="AP20" s="30"/>
      <c r="AQ20" s="30"/>
      <c r="AR20" s="30"/>
      <c r="AS20" s="30"/>
      <c r="AT20" s="30"/>
      <c r="AU20" s="30"/>
      <c r="AV20" s="30"/>
      <c r="AW20" s="28" t="s">
        <v>89</v>
      </c>
      <c r="AX20" s="30"/>
      <c r="AY20" s="30"/>
      <c r="AZ20" s="30"/>
      <c r="BA20" s="30"/>
      <c r="BB20" s="30"/>
      <c r="BC20" s="30"/>
      <c r="BD20" s="30"/>
      <c r="BE20" s="30"/>
      <c r="BF20" s="30"/>
      <c r="BG20" s="28" t="s">
        <v>89</v>
      </c>
      <c r="BH20" s="30"/>
      <c r="BI20" s="30"/>
      <c r="BJ20" s="30"/>
      <c r="BK20" s="30"/>
      <c r="BL20" s="59"/>
      <c r="BM20" s="29"/>
      <c r="BN20" s="30"/>
      <c r="BO20" s="30"/>
      <c r="BP20" s="30"/>
      <c r="BQ20" s="30"/>
      <c r="BR20" s="30"/>
      <c r="BS20" s="28" t="s">
        <v>89</v>
      </c>
      <c r="BT20" s="30"/>
      <c r="BU20" s="30"/>
      <c r="BV20" s="30"/>
      <c r="BW20" s="30"/>
      <c r="BX20" s="30"/>
      <c r="BY20" s="30"/>
      <c r="BZ20" s="30"/>
      <c r="CA20" s="30"/>
      <c r="CB20" s="30"/>
      <c r="CC20" s="28" t="s">
        <v>89</v>
      </c>
      <c r="CD20" s="30"/>
      <c r="CE20" s="28" t="s">
        <v>89</v>
      </c>
      <c r="CF20" s="30"/>
      <c r="CG20" s="30"/>
      <c r="CH20" s="59"/>
      <c r="CI20" s="29"/>
      <c r="CJ20" s="30"/>
      <c r="CK20" s="30"/>
      <c r="CL20" s="58"/>
      <c r="CM20" s="29"/>
      <c r="CN20" s="30"/>
      <c r="CO20" s="30"/>
      <c r="CP20" s="30"/>
      <c r="CQ20" s="30"/>
      <c r="CR20" s="30"/>
      <c r="CS20" s="59"/>
      <c r="CT20" s="60"/>
      <c r="CU20" s="96" t="s">
        <v>203</v>
      </c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</row>
    <row r="21" spans="1:299" s="14" customFormat="1" ht="25.5">
      <c r="A21" s="104" t="s">
        <v>95</v>
      </c>
      <c r="B21" s="57">
        <v>4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58"/>
      <c r="O21" s="30"/>
      <c r="P21" s="30"/>
      <c r="Q21" s="59"/>
      <c r="R21" s="60"/>
      <c r="S21" s="29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59"/>
      <c r="AH21" s="61"/>
      <c r="AI21" s="29"/>
      <c r="AJ21" s="30"/>
      <c r="AK21" s="28" t="s">
        <v>89</v>
      </c>
      <c r="AL21" s="28"/>
      <c r="AM21" s="28" t="s">
        <v>89</v>
      </c>
      <c r="AN21" s="99"/>
      <c r="AO21" s="30"/>
      <c r="AP21" s="99"/>
      <c r="AQ21" s="30"/>
      <c r="AR21" s="30"/>
      <c r="AS21" s="30"/>
      <c r="AT21" s="30"/>
      <c r="AU21" s="30"/>
      <c r="AV21" s="99"/>
      <c r="AW21" s="28" t="s">
        <v>89</v>
      </c>
      <c r="AX21" s="28"/>
      <c r="AY21" s="28" t="s">
        <v>89</v>
      </c>
      <c r="AZ21" s="28"/>
      <c r="BA21" s="28" t="s">
        <v>89</v>
      </c>
      <c r="BB21" s="99"/>
      <c r="BC21" s="30"/>
      <c r="BD21" s="30"/>
      <c r="BE21" s="30"/>
      <c r="BF21" s="30"/>
      <c r="BG21" s="28" t="s">
        <v>89</v>
      </c>
      <c r="BH21" s="28"/>
      <c r="BI21" s="28" t="s">
        <v>89</v>
      </c>
      <c r="BJ21" s="99"/>
      <c r="BK21" s="30"/>
      <c r="BL21" s="59"/>
      <c r="BM21" s="29"/>
      <c r="BN21" s="30"/>
      <c r="BO21" s="28" t="s">
        <v>89</v>
      </c>
      <c r="BP21" s="28"/>
      <c r="BQ21" s="28" t="s">
        <v>89</v>
      </c>
      <c r="BR21" s="99"/>
      <c r="BS21" s="30"/>
      <c r="BT21" s="30"/>
      <c r="BU21" s="30"/>
      <c r="BV21" s="30"/>
      <c r="BW21" s="28" t="s">
        <v>89</v>
      </c>
      <c r="BX21" s="99"/>
      <c r="BY21" s="28" t="s">
        <v>89</v>
      </c>
      <c r="BZ21" s="99"/>
      <c r="CA21" s="30"/>
      <c r="CB21" s="30"/>
      <c r="CC21" s="28" t="s">
        <v>89</v>
      </c>
      <c r="CD21" s="99"/>
      <c r="CE21" s="28" t="s">
        <v>89</v>
      </c>
      <c r="CF21" s="99"/>
      <c r="CG21" s="30"/>
      <c r="CH21" s="59"/>
      <c r="CI21" s="29"/>
      <c r="CJ21" s="30"/>
      <c r="CK21" s="35" t="s">
        <v>89</v>
      </c>
      <c r="CL21" s="100"/>
      <c r="CM21" s="29"/>
      <c r="CN21" s="30"/>
      <c r="CO21" s="28" t="s">
        <v>89</v>
      </c>
      <c r="CP21" s="99"/>
      <c r="CQ21" s="30"/>
      <c r="CR21" s="30"/>
      <c r="CS21" s="35" t="s">
        <v>89</v>
      </c>
      <c r="CT21" s="62"/>
      <c r="CU21" s="104" t="s">
        <v>210</v>
      </c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</row>
    <row r="22" spans="1:299" s="14" customFormat="1" ht="25.5">
      <c r="A22" s="131" t="s">
        <v>96</v>
      </c>
      <c r="B22" s="57">
        <v>4</v>
      </c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58"/>
      <c r="O22" s="30"/>
      <c r="P22" s="30"/>
      <c r="Q22" s="59"/>
      <c r="R22" s="60"/>
      <c r="S22" s="29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59"/>
      <c r="AH22" s="61"/>
      <c r="AI22" s="29"/>
      <c r="AJ22" s="30"/>
      <c r="AK22" s="30"/>
      <c r="AL22" s="99"/>
      <c r="AM22" s="28" t="s">
        <v>89</v>
      </c>
      <c r="AN22" s="121"/>
      <c r="AO22" s="2"/>
      <c r="AP22" s="2"/>
      <c r="AQ22" s="28" t="s">
        <v>89</v>
      </c>
      <c r="AR22" s="30"/>
      <c r="AS22" s="30" t="s">
        <v>89</v>
      </c>
      <c r="AT22" s="30"/>
      <c r="AU22" s="30" t="s">
        <v>89</v>
      </c>
      <c r="AV22" s="99"/>
      <c r="AW22" s="30"/>
      <c r="AX22" s="99"/>
      <c r="AY22" s="30"/>
      <c r="AZ22" s="99"/>
      <c r="BA22" s="30"/>
      <c r="BB22" s="99"/>
      <c r="BC22" s="30"/>
      <c r="BD22" s="30"/>
      <c r="BE22" s="30"/>
      <c r="BF22" s="30"/>
      <c r="BG22" s="30"/>
      <c r="BH22" s="99"/>
      <c r="BI22" s="30"/>
      <c r="BJ22" s="99"/>
      <c r="BK22" s="30"/>
      <c r="BL22" s="59"/>
      <c r="BM22" s="29"/>
      <c r="BN22" s="30"/>
      <c r="BO22" s="28" t="s">
        <v>89</v>
      </c>
      <c r="BP22" s="99"/>
      <c r="BQ22" s="30"/>
      <c r="BR22" s="99"/>
      <c r="BS22" s="30"/>
      <c r="BT22" s="30"/>
      <c r="BU22" s="30"/>
      <c r="BV22" s="30"/>
      <c r="BW22" s="30" t="s">
        <v>89</v>
      </c>
      <c r="BX22" s="99"/>
      <c r="BY22" s="28" t="s">
        <v>89</v>
      </c>
      <c r="BZ22" s="99"/>
      <c r="CA22" s="30"/>
      <c r="CB22" s="30"/>
      <c r="CC22" s="30" t="s">
        <v>89</v>
      </c>
      <c r="CD22" s="99"/>
      <c r="CE22" s="30"/>
      <c r="CF22" s="99"/>
      <c r="CG22" s="30"/>
      <c r="CH22" s="59"/>
      <c r="CI22" s="29" t="s">
        <v>89</v>
      </c>
      <c r="CJ22" s="30"/>
      <c r="CK22" s="30"/>
      <c r="CL22" s="100"/>
      <c r="CM22" s="29"/>
      <c r="CN22" s="30"/>
      <c r="CO22" s="30"/>
      <c r="CP22" s="99"/>
      <c r="CQ22" s="30"/>
      <c r="CR22" s="30"/>
      <c r="CS22" s="35" t="s">
        <v>89</v>
      </c>
      <c r="CT22" s="62"/>
      <c r="CU22" s="96" t="s">
        <v>211</v>
      </c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</row>
    <row r="23" spans="1:299" s="14" customFormat="1" ht="25.5">
      <c r="A23" s="131" t="s">
        <v>97</v>
      </c>
      <c r="B23" s="57">
        <v>3</v>
      </c>
      <c r="C23" s="29"/>
      <c r="D23" s="30"/>
      <c r="E23" s="30" t="s">
        <v>57</v>
      </c>
      <c r="F23" s="113"/>
      <c r="G23" s="30" t="s">
        <v>57</v>
      </c>
      <c r="H23" s="113"/>
      <c r="I23" s="30" t="s">
        <v>57</v>
      </c>
      <c r="J23" s="113"/>
      <c r="K23" s="30" t="s">
        <v>57</v>
      </c>
      <c r="L23" s="113"/>
      <c r="M23" s="30" t="s">
        <v>57</v>
      </c>
      <c r="N23" s="58"/>
      <c r="O23" s="30"/>
      <c r="P23" s="30"/>
      <c r="Q23" s="59" t="s">
        <v>57</v>
      </c>
      <c r="R23" s="114"/>
      <c r="S23" s="29" t="s">
        <v>89</v>
      </c>
      <c r="T23" s="99"/>
      <c r="U23" s="30" t="s">
        <v>89</v>
      </c>
      <c r="V23" s="30"/>
      <c r="W23" s="30" t="s">
        <v>89</v>
      </c>
      <c r="X23" s="30"/>
      <c r="Y23" s="30" t="s">
        <v>89</v>
      </c>
      <c r="Z23" s="99"/>
      <c r="AA23" s="30"/>
      <c r="AB23" s="30"/>
      <c r="AC23" s="30"/>
      <c r="AD23" s="30"/>
      <c r="AE23" s="30"/>
      <c r="AF23" s="30"/>
      <c r="AG23" s="59"/>
      <c r="AH23" s="61"/>
      <c r="AI23" s="29" t="s">
        <v>89</v>
      </c>
      <c r="AJ23" s="99"/>
      <c r="AK23" s="30"/>
      <c r="AL23" s="30"/>
      <c r="AM23" s="30"/>
      <c r="AN23" s="30"/>
      <c r="AO23" s="30"/>
      <c r="AP23" s="30"/>
      <c r="AQ23" s="30"/>
      <c r="AR23" s="30"/>
      <c r="AS23" s="30" t="s">
        <v>89</v>
      </c>
      <c r="AT23" s="30"/>
      <c r="AU23" s="30" t="s">
        <v>89</v>
      </c>
      <c r="AV23" s="99"/>
      <c r="AW23" s="30"/>
      <c r="AX23" s="30"/>
      <c r="AY23" s="30"/>
      <c r="AZ23" s="30"/>
      <c r="BA23" s="30"/>
      <c r="BB23" s="30"/>
      <c r="BC23" s="30"/>
      <c r="BD23" s="30"/>
      <c r="BE23" s="30"/>
      <c r="BF23" s="35"/>
      <c r="BG23" s="35"/>
      <c r="BH23" s="35"/>
      <c r="BI23" s="35"/>
      <c r="BJ23" s="35"/>
      <c r="BK23" s="35"/>
      <c r="BL23" s="115"/>
      <c r="BM23" s="116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115"/>
      <c r="CI23" s="116"/>
      <c r="CJ23" s="35"/>
      <c r="CK23" s="35" t="s">
        <v>89</v>
      </c>
      <c r="CL23" s="117"/>
      <c r="CM23" s="29" t="s">
        <v>89</v>
      </c>
      <c r="CN23" s="118"/>
      <c r="CO23" s="35"/>
      <c r="CP23" s="35"/>
      <c r="CQ23" s="30" t="s">
        <v>89</v>
      </c>
      <c r="CR23" s="30"/>
      <c r="CS23" s="59"/>
      <c r="CT23" s="62"/>
      <c r="CU23" s="96" t="s">
        <v>200</v>
      </c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</row>
    <row r="24" spans="1:299" s="14" customFormat="1" ht="25.5">
      <c r="A24" s="131" t="s">
        <v>98</v>
      </c>
      <c r="B24" s="57">
        <v>3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8"/>
      <c r="O24" s="30"/>
      <c r="P24" s="30"/>
      <c r="Q24" s="59"/>
      <c r="R24" s="60"/>
      <c r="S24" s="29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59"/>
      <c r="AH24" s="61"/>
      <c r="AI24" s="29"/>
      <c r="AJ24" s="30"/>
      <c r="AK24" s="30"/>
      <c r="AL24" s="99"/>
      <c r="AM24" s="30"/>
      <c r="AN24" s="99"/>
      <c r="AO24" s="28" t="s">
        <v>89</v>
      </c>
      <c r="AP24" s="28"/>
      <c r="AQ24" s="28"/>
      <c r="AR24" s="28"/>
      <c r="AS24" s="28"/>
      <c r="AT24" s="28"/>
      <c r="AU24" s="28"/>
      <c r="AV24" s="28"/>
      <c r="AW24" s="28" t="s">
        <v>89</v>
      </c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 t="s">
        <v>89</v>
      </c>
      <c r="BJ24" s="121"/>
      <c r="BK24" s="30" t="s">
        <v>89</v>
      </c>
      <c r="BL24" s="59"/>
      <c r="BM24" s="29"/>
      <c r="BN24" s="30"/>
      <c r="BO24" s="30"/>
      <c r="BP24" s="99"/>
      <c r="BQ24" s="30"/>
      <c r="BR24" s="99"/>
      <c r="BS24" s="30"/>
      <c r="BT24" s="30"/>
      <c r="BU24" s="28" t="s">
        <v>89</v>
      </c>
      <c r="BV24" s="30"/>
      <c r="BW24" s="30"/>
      <c r="BX24" s="99"/>
      <c r="BY24" s="30"/>
      <c r="BZ24" s="99"/>
      <c r="CA24" s="30"/>
      <c r="CB24" s="30"/>
      <c r="CC24" s="30"/>
      <c r="CD24" s="99"/>
      <c r="CE24" s="28" t="s">
        <v>89</v>
      </c>
      <c r="CF24" s="99"/>
      <c r="CG24" s="30"/>
      <c r="CH24" s="59"/>
      <c r="CI24" s="29" t="s">
        <v>89</v>
      </c>
      <c r="CJ24" s="30"/>
      <c r="CK24" s="30"/>
      <c r="CL24" s="100"/>
      <c r="CM24" s="29"/>
      <c r="CN24" s="30"/>
      <c r="CO24" s="30"/>
      <c r="CP24" s="99"/>
      <c r="CQ24" s="30"/>
      <c r="CR24" s="30"/>
      <c r="CS24" s="35" t="s">
        <v>89</v>
      </c>
      <c r="CT24" s="62"/>
      <c r="CU24" s="104" t="s">
        <v>210</v>
      </c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</row>
    <row r="25" spans="1:299" s="14" customFormat="1" ht="25.5">
      <c r="A25" s="131" t="s">
        <v>99</v>
      </c>
      <c r="B25" s="57">
        <v>2</v>
      </c>
      <c r="C25" s="29" t="s">
        <v>89</v>
      </c>
      <c r="D25" s="30"/>
      <c r="E25" s="30" t="s">
        <v>89</v>
      </c>
      <c r="F25" s="30"/>
      <c r="G25" s="30"/>
      <c r="H25" s="30"/>
      <c r="I25" s="30" t="s">
        <v>125</v>
      </c>
      <c r="J25" s="30"/>
      <c r="K25" s="30"/>
      <c r="L25" s="30"/>
      <c r="M25" s="30" t="s">
        <v>89</v>
      </c>
      <c r="N25" s="58"/>
      <c r="O25" s="30"/>
      <c r="P25" s="30"/>
      <c r="Q25" s="59" t="s">
        <v>125</v>
      </c>
      <c r="R25" s="60"/>
      <c r="S25" s="29"/>
      <c r="T25" s="30"/>
      <c r="U25" s="30" t="s">
        <v>120</v>
      </c>
      <c r="V25" s="30"/>
      <c r="W25" s="30"/>
      <c r="X25" s="30"/>
      <c r="Y25" s="102" t="s">
        <v>125</v>
      </c>
      <c r="Z25" s="30"/>
      <c r="AA25" s="30"/>
      <c r="AB25" s="30"/>
      <c r="AC25" s="30"/>
      <c r="AD25" s="30"/>
      <c r="AE25" s="30"/>
      <c r="AF25" s="30"/>
      <c r="AG25" s="59"/>
      <c r="AH25" s="61"/>
      <c r="AI25" s="102" t="s">
        <v>125</v>
      </c>
      <c r="AJ25" s="30"/>
      <c r="AK25" s="30"/>
      <c r="AL25" s="99"/>
      <c r="AM25" s="30"/>
      <c r="AN25" s="99"/>
      <c r="AO25" s="30" t="s">
        <v>89</v>
      </c>
      <c r="AP25" s="99"/>
      <c r="AQ25" s="30"/>
      <c r="AR25" s="30"/>
      <c r="AS25" s="30"/>
      <c r="AT25" s="30"/>
      <c r="AU25" s="103" t="s">
        <v>57</v>
      </c>
      <c r="AV25" s="99"/>
      <c r="AW25" s="30"/>
      <c r="AX25" s="99"/>
      <c r="AY25" s="30"/>
      <c r="AZ25" s="99"/>
      <c r="BA25" s="30"/>
      <c r="BB25" s="99"/>
      <c r="BC25" s="103" t="s">
        <v>125</v>
      </c>
      <c r="BD25" s="30"/>
      <c r="BE25" s="30"/>
      <c r="BF25" s="30"/>
      <c r="BG25" s="30"/>
      <c r="BH25" s="99"/>
      <c r="BI25" s="30"/>
      <c r="BJ25" s="99"/>
      <c r="BK25" s="30"/>
      <c r="BL25" s="59"/>
      <c r="BM25" s="29"/>
      <c r="BN25" s="30"/>
      <c r="BO25" s="30"/>
      <c r="BP25" s="99"/>
      <c r="BQ25" s="30"/>
      <c r="BR25" s="99"/>
      <c r="BS25" s="30"/>
      <c r="BT25" s="30"/>
      <c r="BU25" s="30"/>
      <c r="BV25" s="30"/>
      <c r="BW25" s="30"/>
      <c r="BX25" s="99"/>
      <c r="BY25" s="30"/>
      <c r="BZ25" s="99"/>
      <c r="CA25" s="30"/>
      <c r="CB25" s="30"/>
      <c r="CC25" s="30"/>
      <c r="CD25" s="99"/>
      <c r="CE25" s="30"/>
      <c r="CF25" s="99"/>
      <c r="CG25" s="30"/>
      <c r="CH25" s="59"/>
      <c r="CI25" s="29"/>
      <c r="CJ25" s="30"/>
      <c r="CK25" s="30"/>
      <c r="CL25" s="100"/>
      <c r="CM25" s="29"/>
      <c r="CN25" s="30"/>
      <c r="CO25" s="30"/>
      <c r="CP25" s="99"/>
      <c r="CQ25" s="30"/>
      <c r="CR25" s="30"/>
      <c r="CS25" s="59"/>
      <c r="CT25" s="101"/>
      <c r="CU25" s="96" t="s">
        <v>201</v>
      </c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</row>
    <row r="26" spans="1:299" s="14" customFormat="1" ht="25.5">
      <c r="A26" s="131" t="s">
        <v>100</v>
      </c>
      <c r="B26" s="57">
        <v>3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58"/>
      <c r="O26" s="30"/>
      <c r="P26" s="30"/>
      <c r="Q26" s="59"/>
      <c r="R26" s="60"/>
      <c r="S26" s="29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59"/>
      <c r="AH26" s="61"/>
      <c r="AI26" s="29"/>
      <c r="AJ26" s="30"/>
      <c r="AK26" s="30"/>
      <c r="AL26" s="30"/>
      <c r="AM26" s="28" t="s">
        <v>89</v>
      </c>
      <c r="AN26" s="30"/>
      <c r="AO26" s="28" t="s">
        <v>89</v>
      </c>
      <c r="AP26" s="30"/>
      <c r="AQ26" s="28" t="s">
        <v>89</v>
      </c>
      <c r="AR26" s="30"/>
      <c r="AS26" s="30"/>
      <c r="AT26" s="30"/>
      <c r="AU26" s="30"/>
      <c r="AV26" s="30"/>
      <c r="AW26" s="28" t="s">
        <v>89</v>
      </c>
      <c r="AX26" s="30"/>
      <c r="AY26" s="30"/>
      <c r="AZ26" s="30"/>
      <c r="BA26" s="30"/>
      <c r="BB26" s="30"/>
      <c r="BC26" s="30"/>
      <c r="BD26" s="30"/>
      <c r="BE26" s="28" t="s">
        <v>89</v>
      </c>
      <c r="BF26" s="30"/>
      <c r="BG26" s="30"/>
      <c r="BH26" s="30"/>
      <c r="BI26" s="30"/>
      <c r="BJ26" s="30"/>
      <c r="BK26" s="30" t="s">
        <v>89</v>
      </c>
      <c r="BL26" s="59"/>
      <c r="BM26" s="29"/>
      <c r="BN26" s="30"/>
      <c r="BO26" s="28" t="s">
        <v>89</v>
      </c>
      <c r="BP26" s="30"/>
      <c r="BQ26" s="30"/>
      <c r="BR26" s="30"/>
      <c r="BS26" s="30"/>
      <c r="BT26" s="30"/>
      <c r="BU26" s="30"/>
      <c r="BV26" s="30"/>
      <c r="BW26" s="30"/>
      <c r="BX26" s="30"/>
      <c r="BY26" s="28" t="s">
        <v>89</v>
      </c>
      <c r="BZ26" s="30"/>
      <c r="CA26" s="30"/>
      <c r="CB26" s="30"/>
      <c r="CC26" s="30"/>
      <c r="CD26" s="30"/>
      <c r="CE26" s="30"/>
      <c r="CF26" s="30"/>
      <c r="CG26" s="30"/>
      <c r="CH26" s="59"/>
      <c r="CI26" s="29" t="s">
        <v>89</v>
      </c>
      <c r="CJ26" s="30"/>
      <c r="CK26" s="30"/>
      <c r="CL26" s="58"/>
      <c r="CM26" s="29"/>
      <c r="CN26" s="30"/>
      <c r="CO26" s="30"/>
      <c r="CP26" s="30"/>
      <c r="CQ26" s="30"/>
      <c r="CR26" s="30"/>
      <c r="CS26" s="35" t="s">
        <v>89</v>
      </c>
      <c r="CT26" s="60"/>
      <c r="CU26" s="104" t="s">
        <v>212</v>
      </c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</row>
    <row r="27" spans="1:299" s="36" customFormat="1">
      <c r="A27" s="132" t="s">
        <v>61</v>
      </c>
      <c r="B27" s="75">
        <f>B28+B36</f>
        <v>18</v>
      </c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49"/>
      <c r="P27" s="49"/>
      <c r="Q27" s="51"/>
      <c r="R27" s="52"/>
      <c r="S27" s="4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51"/>
      <c r="AH27" s="53"/>
      <c r="AI27" s="48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1"/>
      <c r="BM27" s="48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51"/>
      <c r="CI27" s="48"/>
      <c r="CJ27" s="49"/>
      <c r="CK27" s="49"/>
      <c r="CL27" s="50"/>
      <c r="CM27" s="48"/>
      <c r="CN27" s="49"/>
      <c r="CO27" s="49"/>
      <c r="CP27" s="49"/>
      <c r="CQ27" s="49"/>
      <c r="CR27" s="49"/>
      <c r="CS27" s="51"/>
      <c r="CT27" s="52"/>
      <c r="CU27" s="54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</row>
    <row r="28" spans="1:299" s="36" customFormat="1">
      <c r="A28" s="132" t="s">
        <v>101</v>
      </c>
      <c r="B28" s="75">
        <f>B29*4</f>
        <v>12</v>
      </c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49"/>
      <c r="P28" s="49"/>
      <c r="Q28" s="51"/>
      <c r="R28" s="52"/>
      <c r="S28" s="48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51"/>
      <c r="AH28" s="53"/>
      <c r="AI28" s="48"/>
      <c r="AJ28" s="49"/>
      <c r="AK28" s="49"/>
      <c r="AL28" s="49"/>
      <c r="AM28" s="49"/>
      <c r="AN28" s="49"/>
      <c r="AO28" s="49"/>
      <c r="AP28" s="122"/>
      <c r="AQ28" s="49"/>
      <c r="AR28" s="49"/>
      <c r="AS28" s="49"/>
      <c r="AT28" s="49"/>
      <c r="AU28" s="49"/>
      <c r="AV28" s="49"/>
      <c r="AW28" s="49"/>
      <c r="AX28" s="122"/>
      <c r="AY28" s="49"/>
      <c r="AZ28" s="49"/>
      <c r="BA28" s="49"/>
      <c r="BB28" s="49"/>
      <c r="BC28" s="49"/>
      <c r="BD28" s="49"/>
      <c r="BE28" s="49"/>
      <c r="BF28" s="49"/>
      <c r="BG28" s="49"/>
      <c r="BH28" s="122"/>
      <c r="BI28" s="49"/>
      <c r="BJ28" s="49"/>
      <c r="BK28" s="49"/>
      <c r="BL28" s="51"/>
      <c r="BM28" s="48"/>
      <c r="BN28" s="49"/>
      <c r="BO28" s="49"/>
      <c r="BP28" s="49"/>
      <c r="BQ28" s="49"/>
      <c r="BR28" s="49"/>
      <c r="BS28" s="49"/>
      <c r="BT28" s="122"/>
      <c r="BU28" s="49"/>
      <c r="BV28" s="49"/>
      <c r="BW28" s="49"/>
      <c r="BX28" s="49"/>
      <c r="BY28" s="49"/>
      <c r="BZ28" s="49"/>
      <c r="CA28" s="49"/>
      <c r="CB28" s="49"/>
      <c r="CC28" s="49"/>
      <c r="CD28" s="122"/>
      <c r="CE28" s="49"/>
      <c r="CF28" s="122"/>
      <c r="CG28" s="49"/>
      <c r="CH28" s="51"/>
      <c r="CI28" s="48"/>
      <c r="CJ28" s="49"/>
      <c r="CK28" s="49"/>
      <c r="CL28" s="50"/>
      <c r="CM28" s="48"/>
      <c r="CN28" s="49"/>
      <c r="CO28" s="49"/>
      <c r="CP28" s="49"/>
      <c r="CQ28" s="49"/>
      <c r="CR28" s="49"/>
      <c r="CS28" s="51"/>
      <c r="CT28" s="52"/>
      <c r="CU28" s="54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</row>
    <row r="29" spans="1:299" s="14" customFormat="1" ht="25.5">
      <c r="A29" s="131" t="s">
        <v>102</v>
      </c>
      <c r="B29" s="57">
        <v>3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58"/>
      <c r="O29" s="30"/>
      <c r="P29" s="30"/>
      <c r="Q29" s="59"/>
      <c r="R29" s="60"/>
      <c r="S29" s="29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59"/>
      <c r="AH29" s="61"/>
      <c r="AI29" s="29"/>
      <c r="AJ29" s="30"/>
      <c r="AK29" s="28" t="s">
        <v>89</v>
      </c>
      <c r="AL29" s="121"/>
      <c r="AM29" s="2"/>
      <c r="AN29" s="2"/>
      <c r="AO29" s="2"/>
      <c r="AP29" s="2"/>
      <c r="AQ29" s="28" t="s">
        <v>89</v>
      </c>
      <c r="AR29" s="121"/>
      <c r="AS29" s="2"/>
      <c r="AT29" s="2"/>
      <c r="AU29" s="2"/>
      <c r="AV29" s="2"/>
      <c r="AW29" s="28" t="s">
        <v>89</v>
      </c>
      <c r="AX29" s="121"/>
      <c r="AY29" s="2"/>
      <c r="AZ29" s="2"/>
      <c r="BA29" s="2"/>
      <c r="BB29" s="2"/>
      <c r="BC29" s="28" t="s">
        <v>89</v>
      </c>
      <c r="BD29" s="30"/>
      <c r="BE29" s="30"/>
      <c r="BF29" s="30"/>
      <c r="BG29" s="30"/>
      <c r="BH29" s="99"/>
      <c r="BI29" s="30"/>
      <c r="BJ29" s="30"/>
      <c r="BK29" s="30"/>
      <c r="BL29" s="59"/>
      <c r="BM29" s="29"/>
      <c r="BN29" s="30"/>
      <c r="BO29" s="30"/>
      <c r="BP29" s="30"/>
      <c r="BQ29" s="30"/>
      <c r="BR29" s="30"/>
      <c r="BS29" s="28" t="s">
        <v>89</v>
      </c>
      <c r="BT29" s="99"/>
      <c r="BU29" s="30"/>
      <c r="BV29" s="30"/>
      <c r="BW29" s="28" t="s">
        <v>89</v>
      </c>
      <c r="BX29" s="30"/>
      <c r="BY29" s="30"/>
      <c r="BZ29" s="30"/>
      <c r="CA29" s="30"/>
      <c r="CB29" s="30"/>
      <c r="CC29" s="30"/>
      <c r="CD29" s="99"/>
      <c r="CE29" s="30"/>
      <c r="CF29" s="99"/>
      <c r="CG29" s="30"/>
      <c r="CH29" s="59"/>
      <c r="CI29" s="29"/>
      <c r="CJ29" s="30"/>
      <c r="CK29" s="30"/>
      <c r="CL29" s="58"/>
      <c r="CM29" s="29"/>
      <c r="CN29" s="30"/>
      <c r="CO29" s="28" t="s">
        <v>89</v>
      </c>
      <c r="CP29" s="30"/>
      <c r="CQ29" s="30"/>
      <c r="CR29" s="30"/>
      <c r="CS29" s="59"/>
      <c r="CT29" s="60"/>
      <c r="CU29" s="96" t="s">
        <v>213</v>
      </c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</row>
    <row r="30" spans="1:299" s="14" customFormat="1" ht="25.5">
      <c r="A30" s="131" t="s">
        <v>103</v>
      </c>
      <c r="B30" s="57">
        <v>3</v>
      </c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58"/>
      <c r="O30" s="30"/>
      <c r="P30" s="30"/>
      <c r="Q30" s="59"/>
      <c r="R30" s="60"/>
      <c r="S30" s="29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59"/>
      <c r="AH30" s="61"/>
      <c r="AI30" s="29"/>
      <c r="AJ30" s="30"/>
      <c r="AK30" s="28" t="s">
        <v>89</v>
      </c>
      <c r="AL30" s="3"/>
      <c r="AM30" s="3"/>
      <c r="AN30" s="3"/>
      <c r="AO30" s="3"/>
      <c r="AP30" s="3"/>
      <c r="AQ30" s="28" t="s">
        <v>89</v>
      </c>
      <c r="AR30" s="3"/>
      <c r="AS30" s="3"/>
      <c r="AT30" s="3"/>
      <c r="AU30" s="3"/>
      <c r="AV30" s="3"/>
      <c r="AW30" s="28" t="s">
        <v>89</v>
      </c>
      <c r="AX30" s="3"/>
      <c r="AY30" s="3"/>
      <c r="AZ30" s="3"/>
      <c r="BA30" s="3"/>
      <c r="BB30" s="3"/>
      <c r="BC30" s="28" t="s">
        <v>89</v>
      </c>
      <c r="BD30" s="3"/>
      <c r="BE30" s="28" t="s">
        <v>89</v>
      </c>
      <c r="BF30" s="30"/>
      <c r="BG30" s="30"/>
      <c r="BH30" s="99"/>
      <c r="BI30" s="30"/>
      <c r="BJ30" s="30"/>
      <c r="BK30" s="30"/>
      <c r="BL30" s="59"/>
      <c r="BM30" s="29"/>
      <c r="BN30" s="30"/>
      <c r="BO30" s="30"/>
      <c r="BP30" s="30"/>
      <c r="BQ30" s="30"/>
      <c r="BR30" s="30"/>
      <c r="BS30" s="30"/>
      <c r="BT30" s="99"/>
      <c r="BU30" s="30"/>
      <c r="BV30" s="30"/>
      <c r="BW30" s="30"/>
      <c r="BX30" s="30"/>
      <c r="BY30" s="30"/>
      <c r="BZ30" s="30"/>
      <c r="CA30" s="30"/>
      <c r="CB30" s="30"/>
      <c r="CC30" s="30"/>
      <c r="CD30" s="99"/>
      <c r="CE30" s="30"/>
      <c r="CF30" s="99"/>
      <c r="CG30" s="30"/>
      <c r="CH30" s="59"/>
      <c r="CI30" s="29"/>
      <c r="CJ30" s="30"/>
      <c r="CK30" s="30"/>
      <c r="CL30" s="58"/>
      <c r="CM30" s="29"/>
      <c r="CN30" s="30"/>
      <c r="CO30" s="30"/>
      <c r="CP30" s="30"/>
      <c r="CQ30" s="30"/>
      <c r="CR30" s="30"/>
      <c r="CS30" s="59"/>
      <c r="CT30" s="60"/>
      <c r="CU30" s="96" t="s">
        <v>202</v>
      </c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</row>
    <row r="31" spans="1:299" s="14" customFormat="1" ht="25.5">
      <c r="A31" s="131" t="s">
        <v>104</v>
      </c>
      <c r="B31" s="57">
        <v>3</v>
      </c>
      <c r="C31" s="29" t="s">
        <v>89</v>
      </c>
      <c r="D31" s="30"/>
      <c r="E31" s="30"/>
      <c r="F31" s="30"/>
      <c r="G31" s="30"/>
      <c r="H31" s="30"/>
      <c r="I31" s="30"/>
      <c r="J31" s="30"/>
      <c r="K31" s="30" t="s">
        <v>57</v>
      </c>
      <c r="L31" s="30"/>
      <c r="M31" s="30"/>
      <c r="N31" s="58"/>
      <c r="O31" s="30" t="s">
        <v>89</v>
      </c>
      <c r="P31" s="30"/>
      <c r="Q31" s="59"/>
      <c r="R31" s="60"/>
      <c r="S31" s="29"/>
      <c r="T31" s="30"/>
      <c r="U31" s="30"/>
      <c r="V31" s="30"/>
      <c r="W31" s="30"/>
      <c r="X31" s="30"/>
      <c r="Y31" s="30" t="s">
        <v>89</v>
      </c>
      <c r="Z31" s="30"/>
      <c r="AA31" s="30"/>
      <c r="AB31" s="30"/>
      <c r="AC31" s="30"/>
      <c r="AD31" s="30"/>
      <c r="AE31" s="30"/>
      <c r="AF31" s="30"/>
      <c r="AG31" s="59"/>
      <c r="AH31" s="61"/>
      <c r="AI31" s="29" t="s">
        <v>57</v>
      </c>
      <c r="AJ31" s="30"/>
      <c r="AK31" s="30"/>
      <c r="AL31" s="30"/>
      <c r="AM31" s="30"/>
      <c r="AN31" s="30"/>
      <c r="AO31" s="28" t="s">
        <v>89</v>
      </c>
      <c r="AP31" s="99"/>
      <c r="AQ31" s="30"/>
      <c r="AR31" s="30"/>
      <c r="AS31" s="30"/>
      <c r="AT31" s="30"/>
      <c r="AU31" s="30" t="s">
        <v>57</v>
      </c>
      <c r="AV31" s="30"/>
      <c r="AW31" s="30"/>
      <c r="AX31" s="99"/>
      <c r="AY31" s="30"/>
      <c r="AZ31" s="30"/>
      <c r="BA31" s="30"/>
      <c r="BB31" s="30"/>
      <c r="BC31" s="30" t="s">
        <v>57</v>
      </c>
      <c r="BD31" s="30"/>
      <c r="BE31" s="28" t="s">
        <v>89</v>
      </c>
      <c r="BF31" s="30"/>
      <c r="BG31" s="30"/>
      <c r="BH31" s="99"/>
      <c r="BI31" s="30"/>
      <c r="BJ31" s="30"/>
      <c r="BK31" s="30" t="s">
        <v>89</v>
      </c>
      <c r="BL31" s="59"/>
      <c r="BM31" s="29"/>
      <c r="BN31" s="30"/>
      <c r="BO31" s="30"/>
      <c r="BP31" s="30"/>
      <c r="BQ31" s="30"/>
      <c r="BR31" s="30"/>
      <c r="BS31" s="30"/>
      <c r="BT31" s="99"/>
      <c r="BU31" s="30"/>
      <c r="BV31" s="30"/>
      <c r="BW31" s="30"/>
      <c r="BX31" s="30"/>
      <c r="BY31" s="30"/>
      <c r="BZ31" s="30"/>
      <c r="CA31" s="30"/>
      <c r="CB31" s="30"/>
      <c r="CC31" s="30"/>
      <c r="CD31" s="99"/>
      <c r="CE31" s="30"/>
      <c r="CF31" s="99"/>
      <c r="CG31" s="30"/>
      <c r="CH31" s="59"/>
      <c r="CI31" s="29"/>
      <c r="CJ31" s="30"/>
      <c r="CK31" s="30"/>
      <c r="CL31" s="58"/>
      <c r="CM31" s="29"/>
      <c r="CN31" s="30"/>
      <c r="CO31" s="30"/>
      <c r="CP31" s="30"/>
      <c r="CQ31" s="30"/>
      <c r="CR31" s="30"/>
      <c r="CS31" s="59"/>
      <c r="CT31" s="60"/>
      <c r="CU31" s="104" t="s">
        <v>204</v>
      </c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</row>
    <row r="32" spans="1:299" s="14" customFormat="1" ht="25.5">
      <c r="A32" s="131" t="s">
        <v>105</v>
      </c>
      <c r="B32" s="57">
        <v>3</v>
      </c>
      <c r="C32" s="29" t="s">
        <v>89</v>
      </c>
      <c r="D32" s="30"/>
      <c r="E32" s="30"/>
      <c r="F32" s="30"/>
      <c r="G32" s="30"/>
      <c r="H32" s="30"/>
      <c r="I32" s="30"/>
      <c r="J32" s="30"/>
      <c r="K32" s="30" t="s">
        <v>57</v>
      </c>
      <c r="L32" s="30"/>
      <c r="M32" s="30"/>
      <c r="N32" s="58"/>
      <c r="O32" s="30" t="s">
        <v>89</v>
      </c>
      <c r="P32" s="30"/>
      <c r="Q32" s="59"/>
      <c r="R32" s="60"/>
      <c r="S32" s="29"/>
      <c r="T32" s="30"/>
      <c r="U32" s="30"/>
      <c r="V32" s="30"/>
      <c r="W32" s="30"/>
      <c r="X32" s="30"/>
      <c r="Y32" s="30" t="s">
        <v>89</v>
      </c>
      <c r="Z32" s="30"/>
      <c r="AA32" s="30"/>
      <c r="AB32" s="30"/>
      <c r="AC32" s="30"/>
      <c r="AD32" s="30"/>
      <c r="AE32" s="30"/>
      <c r="AF32" s="30"/>
      <c r="AG32" s="59"/>
      <c r="AH32" s="61"/>
      <c r="AI32" s="29" t="s">
        <v>57</v>
      </c>
      <c r="AJ32" s="30"/>
      <c r="AK32" s="30"/>
      <c r="AL32" s="30"/>
      <c r="AM32" s="30"/>
      <c r="AN32" s="30"/>
      <c r="AO32" s="28" t="s">
        <v>89</v>
      </c>
      <c r="AP32" s="99"/>
      <c r="AQ32" s="30"/>
      <c r="AR32" s="30"/>
      <c r="AS32" s="30"/>
      <c r="AT32" s="30"/>
      <c r="AU32" s="30" t="s">
        <v>57</v>
      </c>
      <c r="AV32" s="30"/>
      <c r="AW32" s="30"/>
      <c r="AX32" s="99"/>
      <c r="AY32" s="30"/>
      <c r="AZ32" s="30"/>
      <c r="BA32" s="30"/>
      <c r="BB32" s="30"/>
      <c r="BC32" s="30" t="s">
        <v>57</v>
      </c>
      <c r="BD32" s="30"/>
      <c r="BE32" s="30" t="s">
        <v>89</v>
      </c>
      <c r="BF32" s="30"/>
      <c r="BG32" s="30"/>
      <c r="BH32" s="99"/>
      <c r="BI32" s="30"/>
      <c r="BJ32" s="30"/>
      <c r="BK32" s="30" t="s">
        <v>89</v>
      </c>
      <c r="BL32" s="59"/>
      <c r="BM32" s="34" t="s">
        <v>89</v>
      </c>
      <c r="BN32" s="30"/>
      <c r="BO32" s="30"/>
      <c r="BP32" s="30"/>
      <c r="BQ32" s="30" t="s">
        <v>89</v>
      </c>
      <c r="BR32" s="30"/>
      <c r="BS32" s="30"/>
      <c r="BT32" s="99"/>
      <c r="BU32" s="30" t="s">
        <v>89</v>
      </c>
      <c r="BV32" s="30"/>
      <c r="BW32" s="30"/>
      <c r="BX32" s="30"/>
      <c r="BY32" s="30"/>
      <c r="BZ32" s="30"/>
      <c r="CA32" s="30"/>
      <c r="CB32" s="30"/>
      <c r="CC32" s="30"/>
      <c r="CD32" s="99"/>
      <c r="CE32" s="30"/>
      <c r="CF32" s="99"/>
      <c r="CG32" s="30"/>
      <c r="CH32" s="59"/>
      <c r="CI32" s="29" t="s">
        <v>89</v>
      </c>
      <c r="CJ32" s="30"/>
      <c r="CK32" s="35" t="s">
        <v>89</v>
      </c>
      <c r="CL32" s="58"/>
      <c r="CM32" s="29"/>
      <c r="CN32" s="30"/>
      <c r="CO32" s="28" t="s">
        <v>89</v>
      </c>
      <c r="CP32" s="30"/>
      <c r="CQ32" s="30"/>
      <c r="CR32" s="30"/>
      <c r="CS32" s="59"/>
      <c r="CT32" s="60"/>
      <c r="CU32" s="96" t="s">
        <v>213</v>
      </c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</row>
    <row r="33" spans="1:299" s="14" customFormat="1" ht="25.5">
      <c r="A33" s="131" t="s">
        <v>106</v>
      </c>
      <c r="B33" s="57">
        <v>3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58"/>
      <c r="O33" s="30"/>
      <c r="P33" s="30"/>
      <c r="Q33" s="59"/>
      <c r="R33" s="60"/>
      <c r="S33" s="29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59"/>
      <c r="AH33" s="61"/>
      <c r="AI33" s="29"/>
      <c r="AJ33" s="30"/>
      <c r="AK33" s="28" t="s">
        <v>89</v>
      </c>
      <c r="AL33" s="3"/>
      <c r="AM33" s="3"/>
      <c r="AN33" s="3"/>
      <c r="AO33" s="3"/>
      <c r="AP33" s="3"/>
      <c r="AQ33" s="28" t="s">
        <v>89</v>
      </c>
      <c r="AR33" s="3"/>
      <c r="AS33" s="3"/>
      <c r="AT33" s="3"/>
      <c r="AU33" s="3"/>
      <c r="AV33" s="3"/>
      <c r="AW33" s="28" t="s">
        <v>89</v>
      </c>
      <c r="AX33" s="3"/>
      <c r="AY33" s="3"/>
      <c r="AZ33" s="3"/>
      <c r="BA33" s="3"/>
      <c r="BB33" s="3"/>
      <c r="BC33" s="28" t="s">
        <v>89</v>
      </c>
      <c r="BD33" s="3"/>
      <c r="BE33" s="28" t="s">
        <v>89</v>
      </c>
      <c r="BF33" s="30"/>
      <c r="BG33" s="30"/>
      <c r="BH33" s="99"/>
      <c r="BI33" s="30"/>
      <c r="BJ33" s="30"/>
      <c r="BK33" s="30"/>
      <c r="BL33" s="59"/>
      <c r="BM33" s="29"/>
      <c r="BN33" s="30"/>
      <c r="BO33" s="30"/>
      <c r="BP33" s="30"/>
      <c r="BQ33" s="30"/>
      <c r="BR33" s="30"/>
      <c r="BS33" s="30"/>
      <c r="BT33" s="99"/>
      <c r="BU33" s="30"/>
      <c r="BV33" s="30"/>
      <c r="BW33" s="30"/>
      <c r="BX33" s="30"/>
      <c r="BY33" s="30"/>
      <c r="BZ33" s="30"/>
      <c r="CA33" s="30"/>
      <c r="CB33" s="30"/>
      <c r="CC33" s="30"/>
      <c r="CD33" s="99"/>
      <c r="CE33" s="30"/>
      <c r="CF33" s="99"/>
      <c r="CG33" s="30"/>
      <c r="CH33" s="59"/>
      <c r="CI33" s="29"/>
      <c r="CJ33" s="30"/>
      <c r="CK33" s="35" t="s">
        <v>89</v>
      </c>
      <c r="CL33" s="117"/>
      <c r="CM33" s="29" t="s">
        <v>89</v>
      </c>
      <c r="CN33" s="118"/>
      <c r="CO33" s="35"/>
      <c r="CP33" s="35"/>
      <c r="CQ33" s="30" t="s">
        <v>89</v>
      </c>
      <c r="CR33" s="30"/>
      <c r="CS33" s="59"/>
      <c r="CT33" s="60"/>
      <c r="CU33" s="96" t="s">
        <v>213</v>
      </c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</row>
    <row r="34" spans="1:299" s="14" customFormat="1" ht="25.5">
      <c r="A34" s="104" t="s">
        <v>107</v>
      </c>
      <c r="B34" s="57">
        <v>3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58"/>
      <c r="O34" s="30"/>
      <c r="P34" s="30"/>
      <c r="Q34" s="59"/>
      <c r="R34" s="60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59"/>
      <c r="AH34" s="61"/>
      <c r="AI34" s="29"/>
      <c r="AJ34" s="30"/>
      <c r="AK34" s="30"/>
      <c r="AL34" s="30"/>
      <c r="AM34" s="28" t="s">
        <v>89</v>
      </c>
      <c r="AN34" s="99"/>
      <c r="AO34" s="30"/>
      <c r="AP34" s="30"/>
      <c r="AQ34" s="28" t="s">
        <v>89</v>
      </c>
      <c r="AR34" s="99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28" t="s">
        <v>89</v>
      </c>
      <c r="BF34" s="99"/>
      <c r="BG34" s="30"/>
      <c r="BH34" s="30"/>
      <c r="BI34" s="30"/>
      <c r="BJ34" s="30"/>
      <c r="BK34" s="30" t="s">
        <v>53</v>
      </c>
      <c r="BL34" s="123"/>
      <c r="BM34" s="29"/>
      <c r="BN34" s="30"/>
      <c r="BO34" s="28" t="s">
        <v>89</v>
      </c>
      <c r="BP34" s="99"/>
      <c r="BQ34" s="30"/>
      <c r="BR34" s="30"/>
      <c r="BS34" s="30"/>
      <c r="BT34" s="30"/>
      <c r="BU34" s="28" t="s">
        <v>89</v>
      </c>
      <c r="BV34" s="99"/>
      <c r="BW34" s="28" t="s">
        <v>89</v>
      </c>
      <c r="BX34" s="99"/>
      <c r="BY34" s="30"/>
      <c r="BZ34" s="30"/>
      <c r="CA34" s="28" t="s">
        <v>89</v>
      </c>
      <c r="CB34" s="99"/>
      <c r="CC34" s="30"/>
      <c r="CD34" s="30"/>
      <c r="CE34" s="28" t="s">
        <v>89</v>
      </c>
      <c r="CF34" s="99"/>
      <c r="CG34" s="30"/>
      <c r="CH34" s="59"/>
      <c r="CI34" s="29" t="s">
        <v>89</v>
      </c>
      <c r="CJ34" s="99"/>
      <c r="CK34" s="30" t="s">
        <v>89</v>
      </c>
      <c r="CL34" s="100"/>
      <c r="CM34" s="29"/>
      <c r="CN34" s="99"/>
      <c r="CO34" s="30"/>
      <c r="CP34" s="30"/>
      <c r="CQ34" s="30"/>
      <c r="CR34" s="30"/>
      <c r="CS34" s="35" t="s">
        <v>89</v>
      </c>
      <c r="CT34" s="62"/>
      <c r="CU34" s="96" t="s">
        <v>213</v>
      </c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</row>
    <row r="35" spans="1:299" s="14" customFormat="1" ht="25.5">
      <c r="A35" s="104" t="s">
        <v>108</v>
      </c>
      <c r="B35" s="57">
        <v>3</v>
      </c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58"/>
      <c r="O35" s="30"/>
      <c r="P35" s="30"/>
      <c r="Q35" s="59"/>
      <c r="R35" s="60"/>
      <c r="S35" s="29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59"/>
      <c r="AH35" s="61"/>
      <c r="AI35" s="29"/>
      <c r="AJ35" s="30"/>
      <c r="AK35" s="30"/>
      <c r="AL35" s="30"/>
      <c r="AM35" s="28" t="s">
        <v>89</v>
      </c>
      <c r="AN35" s="99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28" t="s">
        <v>89</v>
      </c>
      <c r="AZ35" s="99"/>
      <c r="BA35" s="28" t="s">
        <v>89</v>
      </c>
      <c r="BB35" s="99"/>
      <c r="BC35" s="30"/>
      <c r="BD35" s="30"/>
      <c r="BE35" s="30"/>
      <c r="BF35" s="30"/>
      <c r="BG35" s="28" t="s">
        <v>89</v>
      </c>
      <c r="BH35" s="99"/>
      <c r="BI35" s="30"/>
      <c r="BJ35" s="30"/>
      <c r="BK35" s="30"/>
      <c r="BL35" s="59"/>
      <c r="BM35" s="29"/>
      <c r="BN35" s="30"/>
      <c r="BO35" s="30"/>
      <c r="BP35" s="30"/>
      <c r="BQ35" s="28" t="s">
        <v>89</v>
      </c>
      <c r="BR35" s="99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59"/>
      <c r="CI35" s="29"/>
      <c r="CJ35" s="30"/>
      <c r="CK35" s="30"/>
      <c r="CL35" s="58"/>
      <c r="CM35" s="29"/>
      <c r="CN35" s="30"/>
      <c r="CO35" s="28" t="s">
        <v>89</v>
      </c>
      <c r="CP35" s="99"/>
      <c r="CQ35" s="30"/>
      <c r="CR35" s="30"/>
      <c r="CS35" s="59"/>
      <c r="CT35" s="60"/>
      <c r="CU35" s="96" t="s">
        <v>213</v>
      </c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</row>
    <row r="36" spans="1:299" s="36" customFormat="1">
      <c r="A36" s="132" t="s">
        <v>113</v>
      </c>
      <c r="B36" s="75">
        <f>B37*2</f>
        <v>6</v>
      </c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49"/>
      <c r="P36" s="49"/>
      <c r="Q36" s="51"/>
      <c r="R36" s="52"/>
      <c r="S36" s="48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1"/>
      <c r="AH36" s="53"/>
      <c r="AI36" s="48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1"/>
      <c r="BM36" s="48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51"/>
      <c r="CI36" s="48"/>
      <c r="CJ36" s="49"/>
      <c r="CK36" s="49"/>
      <c r="CL36" s="50"/>
      <c r="CM36" s="48"/>
      <c r="CN36" s="49"/>
      <c r="CO36" s="49"/>
      <c r="CP36" s="49"/>
      <c r="CQ36" s="49"/>
      <c r="CR36" s="49"/>
      <c r="CS36" s="51"/>
      <c r="CT36" s="52"/>
      <c r="CU36" s="54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</row>
    <row r="37" spans="1:299" s="13" customFormat="1" ht="25.5">
      <c r="A37" s="131" t="s">
        <v>305</v>
      </c>
      <c r="B37" s="57">
        <v>3</v>
      </c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58"/>
      <c r="O37" s="30"/>
      <c r="P37" s="30"/>
      <c r="Q37" s="59"/>
      <c r="R37" s="60"/>
      <c r="S37" s="29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59"/>
      <c r="AH37" s="61"/>
      <c r="AI37" s="29"/>
      <c r="AJ37" s="30"/>
      <c r="AK37" s="30"/>
      <c r="AL37" s="30"/>
      <c r="AM37" s="28" t="s">
        <v>89</v>
      </c>
      <c r="AN37" s="99"/>
      <c r="AO37" s="30"/>
      <c r="AP37" s="30"/>
      <c r="AQ37" s="28" t="s">
        <v>89</v>
      </c>
      <c r="AR37" s="99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59"/>
      <c r="BM37" s="29"/>
      <c r="BN37" s="30"/>
      <c r="BO37" s="28" t="s">
        <v>89</v>
      </c>
      <c r="BP37" s="99"/>
      <c r="BQ37" s="30"/>
      <c r="BR37" s="30"/>
      <c r="BS37" s="30"/>
      <c r="BT37" s="30"/>
      <c r="BU37" s="30"/>
      <c r="BV37" s="30"/>
      <c r="BW37" s="30"/>
      <c r="BX37" s="30"/>
      <c r="BY37" s="28" t="s">
        <v>89</v>
      </c>
      <c r="BZ37" s="99"/>
      <c r="CA37" s="30"/>
      <c r="CB37" s="30"/>
      <c r="CC37" s="30"/>
      <c r="CD37" s="30"/>
      <c r="CE37" s="30"/>
      <c r="CF37" s="30"/>
      <c r="CG37" s="30"/>
      <c r="CH37" s="59"/>
      <c r="CI37" s="29" t="s">
        <v>89</v>
      </c>
      <c r="CJ37" s="99"/>
      <c r="CK37" s="30"/>
      <c r="CL37" s="58"/>
      <c r="CM37" s="29"/>
      <c r="CN37" s="30"/>
      <c r="CO37" s="30"/>
      <c r="CP37" s="30"/>
      <c r="CQ37" s="30"/>
      <c r="CR37" s="30"/>
      <c r="CS37" s="35" t="s">
        <v>89</v>
      </c>
      <c r="CT37" s="62"/>
      <c r="CU37" s="97" t="s">
        <v>214</v>
      </c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</row>
    <row r="38" spans="1:299" s="13" customFormat="1" ht="25.5">
      <c r="A38" s="131" t="s">
        <v>110</v>
      </c>
      <c r="B38" s="57">
        <v>3</v>
      </c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58"/>
      <c r="O38" s="30"/>
      <c r="P38" s="30"/>
      <c r="Q38" s="59"/>
      <c r="R38" s="60"/>
      <c r="S38" s="29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59"/>
      <c r="AH38" s="61"/>
      <c r="AI38" s="29"/>
      <c r="AJ38" s="30"/>
      <c r="AK38" s="28" t="s">
        <v>89</v>
      </c>
      <c r="AL38" s="119"/>
      <c r="AM38" s="28"/>
      <c r="AN38" s="28"/>
      <c r="AO38" s="28"/>
      <c r="AP38" s="28"/>
      <c r="AQ38" s="28" t="s">
        <v>89</v>
      </c>
      <c r="AR38" s="119"/>
      <c r="AS38" s="28" t="s">
        <v>89</v>
      </c>
      <c r="AT38" s="28"/>
      <c r="AU38" s="28"/>
      <c r="AV38" s="28"/>
      <c r="AW38" s="28" t="s">
        <v>89</v>
      </c>
      <c r="AX38" s="119"/>
      <c r="AY38" s="28"/>
      <c r="AZ38" s="28"/>
      <c r="BA38" s="28" t="s">
        <v>89</v>
      </c>
      <c r="BB38" s="119"/>
      <c r="BC38" s="28"/>
      <c r="BD38" s="28"/>
      <c r="BE38" s="28"/>
      <c r="BF38" s="28"/>
      <c r="BG38" s="28"/>
      <c r="BH38" s="28"/>
      <c r="BI38" s="28"/>
      <c r="BJ38" s="28"/>
      <c r="BK38" s="28" t="s">
        <v>89</v>
      </c>
      <c r="BL38" s="120"/>
      <c r="BM38" s="34" t="s">
        <v>89</v>
      </c>
      <c r="BN38" s="119"/>
      <c r="BO38" s="28"/>
      <c r="BP38" s="28"/>
      <c r="BQ38" s="28"/>
      <c r="BR38" s="28"/>
      <c r="BS38" s="28"/>
      <c r="BT38" s="28"/>
      <c r="BU38" s="28"/>
      <c r="BV38" s="28"/>
      <c r="BW38" s="28" t="s">
        <v>89</v>
      </c>
      <c r="BX38" s="28"/>
      <c r="BY38" s="28"/>
      <c r="BZ38" s="28"/>
      <c r="CA38" s="28" t="s">
        <v>89</v>
      </c>
      <c r="CB38" s="119"/>
      <c r="CC38" s="28"/>
      <c r="CD38" s="28"/>
      <c r="CE38" s="28"/>
      <c r="CF38" s="28"/>
      <c r="CG38" s="28" t="s">
        <v>89</v>
      </c>
      <c r="CH38" s="32"/>
      <c r="CI38" s="34"/>
      <c r="CJ38" s="28"/>
      <c r="CK38" s="28" t="s">
        <v>89</v>
      </c>
      <c r="CL38" s="31"/>
      <c r="CM38" s="34"/>
      <c r="CN38" s="28"/>
      <c r="CO38" s="28" t="s">
        <v>89</v>
      </c>
      <c r="CP38" s="28"/>
      <c r="CQ38" s="28"/>
      <c r="CR38" s="28"/>
      <c r="CS38" s="35" t="s">
        <v>89</v>
      </c>
      <c r="CT38" s="62"/>
      <c r="CU38" s="97" t="s">
        <v>214</v>
      </c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</row>
    <row r="39" spans="1:299" s="13" customFormat="1" ht="25.5">
      <c r="A39" s="131" t="s">
        <v>109</v>
      </c>
      <c r="B39" s="57">
        <v>3</v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58"/>
      <c r="O39" s="30"/>
      <c r="P39" s="30"/>
      <c r="Q39" s="59"/>
      <c r="R39" s="60"/>
      <c r="S39" s="29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59"/>
      <c r="AH39" s="61"/>
      <c r="AI39" s="29"/>
      <c r="AJ39" s="30"/>
      <c r="AK39" s="30"/>
      <c r="AL39" s="30"/>
      <c r="AM39" s="28" t="s">
        <v>89</v>
      </c>
      <c r="AN39" s="99"/>
      <c r="AO39" s="30"/>
      <c r="AP39" s="30"/>
      <c r="AQ39" s="28" t="s">
        <v>89</v>
      </c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99"/>
      <c r="BG39" s="30"/>
      <c r="BH39" s="30"/>
      <c r="BI39" s="30"/>
      <c r="BJ39" s="99"/>
      <c r="BK39" s="30"/>
      <c r="BL39" s="123"/>
      <c r="BM39" s="29"/>
      <c r="BN39" s="30"/>
      <c r="BO39" s="28" t="s">
        <v>89</v>
      </c>
      <c r="BP39" s="30"/>
      <c r="BQ39" s="30"/>
      <c r="BR39" s="99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123"/>
      <c r="CI39" s="29" t="s">
        <v>89</v>
      </c>
      <c r="CJ39" s="30"/>
      <c r="CK39" s="30"/>
      <c r="CL39" s="100"/>
      <c r="CM39" s="29"/>
      <c r="CN39" s="30"/>
      <c r="CO39" s="30"/>
      <c r="CP39" s="30"/>
      <c r="CQ39" s="30"/>
      <c r="CR39" s="30"/>
      <c r="CS39" s="35" t="s">
        <v>89</v>
      </c>
      <c r="CT39" s="62"/>
      <c r="CU39" s="97" t="s">
        <v>214</v>
      </c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</row>
    <row r="40" spans="1:299" s="13" customFormat="1" ht="25.5">
      <c r="A40" s="131" t="s">
        <v>111</v>
      </c>
      <c r="B40" s="57">
        <v>3</v>
      </c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58"/>
      <c r="O40" s="30"/>
      <c r="P40" s="30"/>
      <c r="Q40" s="59"/>
      <c r="R40" s="60"/>
      <c r="S40" s="29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59"/>
      <c r="AH40" s="61"/>
      <c r="AI40" s="29"/>
      <c r="AJ40" s="30"/>
      <c r="AK40" s="28" t="s">
        <v>89</v>
      </c>
      <c r="AL40" s="119"/>
      <c r="AM40" s="28"/>
      <c r="AN40" s="28"/>
      <c r="AO40" s="28"/>
      <c r="AP40" s="28"/>
      <c r="AQ40" s="28" t="s">
        <v>89</v>
      </c>
      <c r="AR40" s="119"/>
      <c r="AS40" s="28" t="s">
        <v>89</v>
      </c>
      <c r="AT40" s="28"/>
      <c r="AU40" s="28"/>
      <c r="AV40" s="28"/>
      <c r="AW40" s="28" t="s">
        <v>89</v>
      </c>
      <c r="AX40" s="119"/>
      <c r="AY40" s="28"/>
      <c r="AZ40" s="28"/>
      <c r="BA40" s="28" t="s">
        <v>89</v>
      </c>
      <c r="BB40" s="119"/>
      <c r="BC40" s="28"/>
      <c r="BD40" s="28"/>
      <c r="BE40" s="28"/>
      <c r="BF40" s="28"/>
      <c r="BG40" s="28"/>
      <c r="BH40" s="28"/>
      <c r="BI40" s="28"/>
      <c r="BJ40" s="28"/>
      <c r="BK40" s="28" t="s">
        <v>89</v>
      </c>
      <c r="BL40" s="120"/>
      <c r="BM40" s="34" t="s">
        <v>89</v>
      </c>
      <c r="BN40" s="119"/>
      <c r="BO40" s="28"/>
      <c r="BP40" s="28"/>
      <c r="BQ40" s="28"/>
      <c r="BR40" s="28"/>
      <c r="BS40" s="28"/>
      <c r="BT40" s="28"/>
      <c r="BU40" s="28"/>
      <c r="BV40" s="28"/>
      <c r="BW40" s="28" t="s">
        <v>89</v>
      </c>
      <c r="BX40" s="28"/>
      <c r="BY40" s="28"/>
      <c r="BZ40" s="28"/>
      <c r="CA40" s="28" t="s">
        <v>89</v>
      </c>
      <c r="CB40" s="119"/>
      <c r="CC40" s="28"/>
      <c r="CD40" s="28"/>
      <c r="CE40" s="28"/>
      <c r="CF40" s="28"/>
      <c r="CG40" s="28" t="s">
        <v>89</v>
      </c>
      <c r="CH40" s="32"/>
      <c r="CI40" s="34"/>
      <c r="CJ40" s="28"/>
      <c r="CK40" s="28" t="s">
        <v>89</v>
      </c>
      <c r="CL40" s="31"/>
      <c r="CM40" s="34"/>
      <c r="CN40" s="28"/>
      <c r="CO40" s="28" t="s">
        <v>89</v>
      </c>
      <c r="CP40" s="28"/>
      <c r="CQ40" s="28"/>
      <c r="CR40" s="28"/>
      <c r="CS40" s="35" t="s">
        <v>89</v>
      </c>
      <c r="CT40" s="62"/>
      <c r="CU40" s="97" t="s">
        <v>214</v>
      </c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</row>
    <row r="41" spans="1:299" s="13" customFormat="1" ht="25.5">
      <c r="A41" s="131" t="s">
        <v>112</v>
      </c>
      <c r="B41" s="77">
        <v>3</v>
      </c>
      <c r="C41" s="29"/>
      <c r="D41" s="28"/>
      <c r="E41" s="30"/>
      <c r="F41" s="28"/>
      <c r="G41" s="28"/>
      <c r="H41" s="28"/>
      <c r="I41" s="28"/>
      <c r="J41" s="28"/>
      <c r="K41" s="28"/>
      <c r="L41" s="28"/>
      <c r="M41" s="28"/>
      <c r="N41" s="31"/>
      <c r="O41" s="28"/>
      <c r="P41" s="28"/>
      <c r="Q41" s="32"/>
      <c r="R41" s="56"/>
      <c r="S41" s="34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32"/>
      <c r="AH41" s="33"/>
      <c r="AI41" s="34"/>
      <c r="AJ41" s="28"/>
      <c r="AK41" s="28" t="s">
        <v>89</v>
      </c>
      <c r="AL41" s="119"/>
      <c r="AM41" s="28"/>
      <c r="AN41" s="28"/>
      <c r="AO41" s="28"/>
      <c r="AP41" s="28"/>
      <c r="AQ41" s="28" t="s">
        <v>89</v>
      </c>
      <c r="AR41" s="119"/>
      <c r="AS41" s="28" t="s">
        <v>89</v>
      </c>
      <c r="AT41" s="28"/>
      <c r="AU41" s="28"/>
      <c r="AV41" s="28"/>
      <c r="AW41" s="28" t="s">
        <v>89</v>
      </c>
      <c r="AX41" s="119"/>
      <c r="AY41" s="28"/>
      <c r="AZ41" s="28"/>
      <c r="BA41" s="28" t="s">
        <v>89</v>
      </c>
      <c r="BB41" s="119"/>
      <c r="BC41" s="28"/>
      <c r="BD41" s="28"/>
      <c r="BE41" s="28"/>
      <c r="BF41" s="28"/>
      <c r="BG41" s="28"/>
      <c r="BH41" s="28"/>
      <c r="BI41" s="28"/>
      <c r="BJ41" s="28"/>
      <c r="BK41" s="28" t="s">
        <v>89</v>
      </c>
      <c r="BL41" s="120"/>
      <c r="BM41" s="34" t="s">
        <v>89</v>
      </c>
      <c r="BN41" s="119"/>
      <c r="BO41" s="28"/>
      <c r="BP41" s="28"/>
      <c r="BQ41" s="28"/>
      <c r="BR41" s="28"/>
      <c r="BS41" s="28"/>
      <c r="BT41" s="28"/>
      <c r="BU41" s="28"/>
      <c r="BV41" s="28"/>
      <c r="BW41" s="28" t="s">
        <v>89</v>
      </c>
      <c r="BX41" s="28"/>
      <c r="BY41" s="28"/>
      <c r="BZ41" s="28"/>
      <c r="CA41" s="28" t="s">
        <v>89</v>
      </c>
      <c r="CB41" s="119"/>
      <c r="CC41" s="28"/>
      <c r="CD41" s="28"/>
      <c r="CE41" s="28"/>
      <c r="CF41" s="28"/>
      <c r="CG41" s="28" t="s">
        <v>89</v>
      </c>
      <c r="CH41" s="32"/>
      <c r="CI41" s="34"/>
      <c r="CJ41" s="28"/>
      <c r="CK41" s="28" t="s">
        <v>89</v>
      </c>
      <c r="CL41" s="31"/>
      <c r="CM41" s="34"/>
      <c r="CN41" s="28"/>
      <c r="CO41" s="28" t="s">
        <v>89</v>
      </c>
      <c r="CP41" s="28"/>
      <c r="CQ41" s="28"/>
      <c r="CR41" s="28"/>
      <c r="CS41" s="35" t="s">
        <v>89</v>
      </c>
      <c r="CT41" s="63"/>
      <c r="CU41" s="97" t="s">
        <v>214</v>
      </c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</row>
    <row r="42" spans="1:299" s="36" customFormat="1">
      <c r="A42" s="133" t="s">
        <v>62</v>
      </c>
      <c r="B42" s="75">
        <f>B12+B17</f>
        <v>60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49"/>
      <c r="P42" s="49"/>
      <c r="Q42" s="51"/>
      <c r="R42" s="52"/>
      <c r="S42" s="48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1"/>
      <c r="AH42" s="53"/>
      <c r="AI42" s="48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51"/>
      <c r="BM42" s="48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51"/>
      <c r="CI42" s="48"/>
      <c r="CJ42" s="49"/>
      <c r="CK42" s="49"/>
      <c r="CL42" s="50"/>
      <c r="CM42" s="48"/>
      <c r="CN42" s="49"/>
      <c r="CO42" s="49"/>
      <c r="CP42" s="49"/>
      <c r="CQ42" s="49"/>
      <c r="CR42" s="49"/>
      <c r="CS42" s="51"/>
      <c r="CT42" s="52"/>
      <c r="CU42" s="54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</row>
    <row r="43" spans="1:299" s="36" customFormat="1">
      <c r="A43" s="133" t="s">
        <v>63</v>
      </c>
      <c r="B43" s="75">
        <f>SUM(B44:B47)</f>
        <v>54</v>
      </c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49"/>
      <c r="P43" s="49"/>
      <c r="Q43" s="51"/>
      <c r="R43" s="52"/>
      <c r="S43" s="48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1"/>
      <c r="AH43" s="53"/>
      <c r="AI43" s="48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51"/>
      <c r="BM43" s="48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51"/>
      <c r="CI43" s="48"/>
      <c r="CJ43" s="49"/>
      <c r="CK43" s="49"/>
      <c r="CL43" s="50"/>
      <c r="CM43" s="48"/>
      <c r="CN43" s="49"/>
      <c r="CO43" s="49"/>
      <c r="CP43" s="49"/>
      <c r="CQ43" s="49"/>
      <c r="CR43" s="49"/>
      <c r="CS43" s="51"/>
      <c r="CT43" s="52"/>
      <c r="CU43" s="54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</row>
    <row r="44" spans="1:299" s="20" customFormat="1" ht="25.5">
      <c r="A44" s="131" t="s">
        <v>116</v>
      </c>
      <c r="B44" s="76">
        <v>16</v>
      </c>
      <c r="C44" s="116" t="s">
        <v>120</v>
      </c>
      <c r="D44" s="74"/>
      <c r="E44" s="35" t="s">
        <v>120</v>
      </c>
      <c r="F44" s="35"/>
      <c r="G44" s="35" t="s">
        <v>120</v>
      </c>
      <c r="H44" s="35"/>
      <c r="I44" s="35" t="s">
        <v>120</v>
      </c>
      <c r="J44" s="35"/>
      <c r="K44" s="35" t="s">
        <v>120</v>
      </c>
      <c r="L44" s="35"/>
      <c r="M44" s="35" t="s">
        <v>120</v>
      </c>
      <c r="N44" s="35"/>
      <c r="O44" s="35" t="s">
        <v>120</v>
      </c>
      <c r="P44" s="124"/>
      <c r="Q44" s="35" t="s">
        <v>120</v>
      </c>
      <c r="R44" s="125"/>
      <c r="S44" s="116"/>
      <c r="T44" s="35"/>
      <c r="U44" s="35"/>
      <c r="V44" s="35"/>
      <c r="W44" s="35"/>
      <c r="X44" s="35"/>
      <c r="Y44" s="35"/>
      <c r="Z44" s="35"/>
      <c r="AA44" s="35" t="s">
        <v>120</v>
      </c>
      <c r="AB44" s="35"/>
      <c r="AC44" s="35" t="s">
        <v>120</v>
      </c>
      <c r="AD44" s="35"/>
      <c r="AE44" s="35" t="s">
        <v>120</v>
      </c>
      <c r="AF44" s="124"/>
      <c r="AG44" s="115" t="s">
        <v>120</v>
      </c>
      <c r="AH44" s="126"/>
      <c r="AI44" s="116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115"/>
      <c r="BM44" s="116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115"/>
      <c r="CI44" s="116"/>
      <c r="CJ44" s="35"/>
      <c r="CK44" s="35"/>
      <c r="CL44" s="74"/>
      <c r="CM44" s="116" t="s">
        <v>120</v>
      </c>
      <c r="CN44" s="118"/>
      <c r="CO44" s="35"/>
      <c r="CP44" s="35"/>
      <c r="CQ44" s="35" t="s">
        <v>120</v>
      </c>
      <c r="CR44" s="35"/>
      <c r="CS44" s="115"/>
      <c r="CT44" s="55"/>
      <c r="CU44" s="97" t="s">
        <v>301</v>
      </c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</row>
    <row r="45" spans="1:299" s="20" customFormat="1" ht="25.5">
      <c r="A45" s="131" t="s">
        <v>64</v>
      </c>
      <c r="B45" s="76">
        <v>8</v>
      </c>
      <c r="C45" s="116" t="s">
        <v>120</v>
      </c>
      <c r="D45" s="74"/>
      <c r="E45" s="35" t="s">
        <v>120</v>
      </c>
      <c r="F45" s="35"/>
      <c r="G45" s="35" t="s">
        <v>120</v>
      </c>
      <c r="H45" s="35"/>
      <c r="I45" s="35" t="s">
        <v>120</v>
      </c>
      <c r="J45" s="35"/>
      <c r="K45" s="35" t="s">
        <v>120</v>
      </c>
      <c r="L45" s="35"/>
      <c r="M45" s="35" t="s">
        <v>120</v>
      </c>
      <c r="N45" s="35"/>
      <c r="O45" s="35" t="s">
        <v>120</v>
      </c>
      <c r="P45" s="124"/>
      <c r="Q45" s="35" t="s">
        <v>120</v>
      </c>
      <c r="R45" s="127"/>
      <c r="S45" s="116"/>
      <c r="T45" s="35"/>
      <c r="U45" s="35"/>
      <c r="V45" s="35"/>
      <c r="W45" s="35"/>
      <c r="X45" s="35"/>
      <c r="Y45" s="35"/>
      <c r="Z45" s="35"/>
      <c r="AA45" s="35" t="s">
        <v>120</v>
      </c>
      <c r="AB45" s="35"/>
      <c r="AC45" s="35" t="s">
        <v>120</v>
      </c>
      <c r="AD45" s="35"/>
      <c r="AE45" s="35" t="s">
        <v>120</v>
      </c>
      <c r="AF45" s="124"/>
      <c r="AG45" s="115" t="s">
        <v>120</v>
      </c>
      <c r="AH45" s="124"/>
      <c r="AI45" s="116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115"/>
      <c r="BM45" s="116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115"/>
      <c r="CI45" s="116"/>
      <c r="CJ45" s="35"/>
      <c r="CK45" s="35"/>
      <c r="CL45" s="74"/>
      <c r="CM45" s="116" t="s">
        <v>120</v>
      </c>
      <c r="CN45" s="118"/>
      <c r="CO45" s="35"/>
      <c r="CP45" s="35"/>
      <c r="CQ45" s="35" t="s">
        <v>120</v>
      </c>
      <c r="CR45" s="118"/>
      <c r="CS45" s="115"/>
      <c r="CT45" s="55"/>
      <c r="CU45" s="97" t="s">
        <v>205</v>
      </c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</row>
    <row r="46" spans="1:299" s="20" customFormat="1" ht="25.5">
      <c r="A46" s="131" t="s">
        <v>117</v>
      </c>
      <c r="B46" s="76">
        <v>12</v>
      </c>
      <c r="C46" s="116" t="s">
        <v>120</v>
      </c>
      <c r="D46" s="74"/>
      <c r="E46" s="35" t="s">
        <v>120</v>
      </c>
      <c r="F46" s="35"/>
      <c r="G46" s="35" t="s">
        <v>120</v>
      </c>
      <c r="H46" s="35"/>
      <c r="I46" s="35" t="s">
        <v>120</v>
      </c>
      <c r="J46" s="35"/>
      <c r="K46" s="35" t="s">
        <v>120</v>
      </c>
      <c r="L46" s="35"/>
      <c r="M46" s="35" t="s">
        <v>120</v>
      </c>
      <c r="N46" s="35"/>
      <c r="O46" s="35" t="s">
        <v>120</v>
      </c>
      <c r="P46" s="124"/>
      <c r="Q46" s="35" t="s">
        <v>120</v>
      </c>
      <c r="R46" s="125"/>
      <c r="S46" s="116"/>
      <c r="T46" s="35"/>
      <c r="U46" s="35"/>
      <c r="V46" s="35"/>
      <c r="W46" s="35"/>
      <c r="X46" s="35"/>
      <c r="Y46" s="35"/>
      <c r="Z46" s="35"/>
      <c r="AA46" s="35" t="s">
        <v>120</v>
      </c>
      <c r="AB46" s="35"/>
      <c r="AC46" s="35" t="s">
        <v>120</v>
      </c>
      <c r="AD46" s="35"/>
      <c r="AE46" s="35" t="s">
        <v>120</v>
      </c>
      <c r="AF46" s="124"/>
      <c r="AG46" s="115" t="s">
        <v>120</v>
      </c>
      <c r="AH46" s="126"/>
      <c r="AI46" s="116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115"/>
      <c r="BM46" s="116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115"/>
      <c r="CI46" s="116"/>
      <c r="CJ46" s="35"/>
      <c r="CK46" s="35"/>
      <c r="CL46" s="74"/>
      <c r="CM46" s="116" t="s">
        <v>120</v>
      </c>
      <c r="CN46" s="118"/>
      <c r="CO46" s="35"/>
      <c r="CP46" s="35"/>
      <c r="CQ46" s="35" t="s">
        <v>120</v>
      </c>
      <c r="CR46" s="35"/>
      <c r="CS46" s="115"/>
      <c r="CT46" s="55"/>
      <c r="CU46" s="97" t="s">
        <v>206</v>
      </c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</row>
    <row r="47" spans="1:299" s="13" customFormat="1" ht="25.5">
      <c r="A47" s="131" t="s">
        <v>115</v>
      </c>
      <c r="B47" s="77">
        <v>18</v>
      </c>
      <c r="C47" s="29"/>
      <c r="D47" s="28"/>
      <c r="E47" s="30"/>
      <c r="F47" s="28"/>
      <c r="G47" s="35" t="s">
        <v>120</v>
      </c>
      <c r="H47" s="35"/>
      <c r="I47" s="35" t="s">
        <v>120</v>
      </c>
      <c r="J47" s="35"/>
      <c r="K47" s="35" t="s">
        <v>120</v>
      </c>
      <c r="L47" s="35"/>
      <c r="M47" s="35" t="s">
        <v>120</v>
      </c>
      <c r="N47" s="35"/>
      <c r="O47" s="35"/>
      <c r="P47" s="124"/>
      <c r="Q47" s="35" t="s">
        <v>120</v>
      </c>
      <c r="R47" s="128"/>
      <c r="S47" s="116" t="s">
        <v>120</v>
      </c>
      <c r="T47" s="74"/>
      <c r="U47" s="35" t="s">
        <v>120</v>
      </c>
      <c r="V47" s="35"/>
      <c r="W47" s="35" t="s">
        <v>120</v>
      </c>
      <c r="X47" s="35"/>
      <c r="Y47" s="35" t="s">
        <v>120</v>
      </c>
      <c r="Z47" s="35"/>
      <c r="AA47" s="35" t="s">
        <v>120</v>
      </c>
      <c r="AB47" s="35"/>
      <c r="AC47" s="35" t="s">
        <v>120</v>
      </c>
      <c r="AD47" s="35"/>
      <c r="AE47" s="35" t="s">
        <v>120</v>
      </c>
      <c r="AF47" s="119"/>
      <c r="AG47" s="115" t="s">
        <v>120</v>
      </c>
      <c r="AH47" s="129"/>
      <c r="AI47" s="116" t="s">
        <v>120</v>
      </c>
      <c r="AJ47" s="119"/>
      <c r="AK47" s="35" t="s">
        <v>120</v>
      </c>
      <c r="AL47" s="35"/>
      <c r="AM47" s="35" t="s">
        <v>120</v>
      </c>
      <c r="AN47" s="35"/>
      <c r="AO47" s="35" t="s">
        <v>120</v>
      </c>
      <c r="AP47" s="35"/>
      <c r="AQ47" s="35" t="s">
        <v>120</v>
      </c>
      <c r="AR47" s="35"/>
      <c r="AS47" s="35" t="s">
        <v>120</v>
      </c>
      <c r="AT47" s="35"/>
      <c r="AU47" s="35" t="s">
        <v>120</v>
      </c>
      <c r="AV47" s="35"/>
      <c r="AW47" s="35" t="s">
        <v>120</v>
      </c>
      <c r="AX47" s="35"/>
      <c r="AY47" s="35" t="s">
        <v>120</v>
      </c>
      <c r="AZ47" s="35"/>
      <c r="BA47" s="35" t="s">
        <v>120</v>
      </c>
      <c r="BB47" s="35"/>
      <c r="BC47" s="35" t="s">
        <v>120</v>
      </c>
      <c r="BD47" s="35"/>
      <c r="BE47" s="35" t="s">
        <v>120</v>
      </c>
      <c r="BF47" s="35"/>
      <c r="BG47" s="35" t="s">
        <v>120</v>
      </c>
      <c r="BH47" s="35"/>
      <c r="BI47" s="35" t="s">
        <v>120</v>
      </c>
      <c r="BJ47" s="35"/>
      <c r="BK47" s="35" t="s">
        <v>120</v>
      </c>
      <c r="BL47" s="115"/>
      <c r="BM47" s="116" t="s">
        <v>120</v>
      </c>
      <c r="BN47" s="35"/>
      <c r="BO47" s="35" t="s">
        <v>120</v>
      </c>
      <c r="BP47" s="35"/>
      <c r="BQ47" s="35" t="s">
        <v>120</v>
      </c>
      <c r="BR47" s="35"/>
      <c r="BS47" s="35" t="s">
        <v>120</v>
      </c>
      <c r="BT47" s="35"/>
      <c r="BU47" s="35" t="s">
        <v>120</v>
      </c>
      <c r="BV47" s="35"/>
      <c r="BW47" s="35" t="s">
        <v>120</v>
      </c>
      <c r="BX47" s="35"/>
      <c r="BY47" s="35" t="s">
        <v>120</v>
      </c>
      <c r="BZ47" s="35"/>
      <c r="CA47" s="35" t="s">
        <v>120</v>
      </c>
      <c r="CB47" s="35"/>
      <c r="CC47" s="35" t="s">
        <v>120</v>
      </c>
      <c r="CD47" s="35"/>
      <c r="CE47" s="35" t="s">
        <v>120</v>
      </c>
      <c r="CF47" s="35"/>
      <c r="CG47" s="35" t="s">
        <v>120</v>
      </c>
      <c r="CH47" s="115"/>
      <c r="CI47" s="116" t="s">
        <v>120</v>
      </c>
      <c r="CJ47" s="35"/>
      <c r="CK47" s="35" t="s">
        <v>120</v>
      </c>
      <c r="CL47" s="74"/>
      <c r="CM47" s="116" t="s">
        <v>120</v>
      </c>
      <c r="CN47" s="35"/>
      <c r="CO47" s="35" t="s">
        <v>120</v>
      </c>
      <c r="CP47" s="35"/>
      <c r="CQ47" s="35" t="s">
        <v>120</v>
      </c>
      <c r="CR47" s="35"/>
      <c r="CS47" s="115" t="s">
        <v>120</v>
      </c>
      <c r="CT47" s="63"/>
      <c r="CU47" s="97" t="s">
        <v>207</v>
      </c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</row>
    <row r="48" spans="1:299" s="36" customFormat="1">
      <c r="A48" s="133" t="s">
        <v>118</v>
      </c>
      <c r="B48" s="75">
        <f>B49</f>
        <v>6</v>
      </c>
      <c r="C48" s="4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0"/>
      <c r="O48" s="49"/>
      <c r="P48" s="49"/>
      <c r="Q48" s="51"/>
      <c r="R48" s="52"/>
      <c r="S48" s="48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1"/>
      <c r="AH48" s="53"/>
      <c r="AI48" s="48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51"/>
      <c r="BM48" s="48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51"/>
      <c r="CI48" s="48"/>
      <c r="CJ48" s="49"/>
      <c r="CK48" s="49"/>
      <c r="CL48" s="50"/>
      <c r="CM48" s="48"/>
      <c r="CN48" s="49"/>
      <c r="CO48" s="49"/>
      <c r="CP48" s="49"/>
      <c r="CQ48" s="49"/>
      <c r="CR48" s="49"/>
      <c r="CS48" s="51"/>
      <c r="CT48" s="52"/>
      <c r="CU48" s="54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</row>
    <row r="49" spans="1:299" s="13" customFormat="1" ht="25.5">
      <c r="A49" s="134" t="s">
        <v>114</v>
      </c>
      <c r="B49" s="77">
        <v>6</v>
      </c>
      <c r="C49" s="29"/>
      <c r="D49" s="28"/>
      <c r="E49" s="30"/>
      <c r="F49" s="28"/>
      <c r="G49" s="35" t="s">
        <v>120</v>
      </c>
      <c r="H49" s="35"/>
      <c r="I49" s="35" t="s">
        <v>120</v>
      </c>
      <c r="J49" s="35"/>
      <c r="K49" s="35" t="s">
        <v>120</v>
      </c>
      <c r="L49" s="35"/>
      <c r="M49" s="35" t="s">
        <v>120</v>
      </c>
      <c r="N49" s="35"/>
      <c r="O49" s="35"/>
      <c r="P49" s="124"/>
      <c r="Q49" s="35" t="s">
        <v>120</v>
      </c>
      <c r="R49" s="128"/>
      <c r="S49" s="116" t="s">
        <v>120</v>
      </c>
      <c r="T49" s="74"/>
      <c r="U49" s="35" t="s">
        <v>120</v>
      </c>
      <c r="V49" s="35"/>
      <c r="W49" s="35" t="s">
        <v>120</v>
      </c>
      <c r="X49" s="35"/>
      <c r="Y49" s="35" t="s">
        <v>120</v>
      </c>
      <c r="Z49" s="35"/>
      <c r="AA49" s="35" t="s">
        <v>120</v>
      </c>
      <c r="AB49" s="35"/>
      <c r="AC49" s="35" t="s">
        <v>120</v>
      </c>
      <c r="AD49" s="35"/>
      <c r="AE49" s="35" t="s">
        <v>120</v>
      </c>
      <c r="AF49" s="119"/>
      <c r="AG49" s="115" t="s">
        <v>120</v>
      </c>
      <c r="AH49" s="129"/>
      <c r="AI49" s="116" t="s">
        <v>120</v>
      </c>
      <c r="AJ49" s="119"/>
      <c r="AK49" s="35" t="s">
        <v>120</v>
      </c>
      <c r="AL49" s="35"/>
      <c r="AM49" s="35" t="s">
        <v>120</v>
      </c>
      <c r="AN49" s="35"/>
      <c r="AO49" s="35" t="s">
        <v>120</v>
      </c>
      <c r="AP49" s="35"/>
      <c r="AQ49" s="35" t="s">
        <v>120</v>
      </c>
      <c r="AR49" s="35"/>
      <c r="AS49" s="35" t="s">
        <v>120</v>
      </c>
      <c r="AT49" s="35"/>
      <c r="AU49" s="35" t="s">
        <v>120</v>
      </c>
      <c r="AV49" s="35"/>
      <c r="AW49" s="35" t="s">
        <v>120</v>
      </c>
      <c r="AX49" s="35"/>
      <c r="AY49" s="35" t="s">
        <v>120</v>
      </c>
      <c r="AZ49" s="35"/>
      <c r="BA49" s="35" t="s">
        <v>120</v>
      </c>
      <c r="BB49" s="35"/>
      <c r="BC49" s="35" t="s">
        <v>120</v>
      </c>
      <c r="BD49" s="35"/>
      <c r="BE49" s="35" t="s">
        <v>120</v>
      </c>
      <c r="BF49" s="35"/>
      <c r="BG49" s="35" t="s">
        <v>120</v>
      </c>
      <c r="BH49" s="35"/>
      <c r="BI49" s="35" t="s">
        <v>120</v>
      </c>
      <c r="BJ49" s="35"/>
      <c r="BK49" s="35" t="s">
        <v>120</v>
      </c>
      <c r="BL49" s="115"/>
      <c r="BM49" s="116" t="s">
        <v>120</v>
      </c>
      <c r="BN49" s="35"/>
      <c r="BO49" s="35" t="s">
        <v>120</v>
      </c>
      <c r="BP49" s="35"/>
      <c r="BQ49" s="35" t="s">
        <v>120</v>
      </c>
      <c r="BR49" s="35"/>
      <c r="BS49" s="35" t="s">
        <v>120</v>
      </c>
      <c r="BT49" s="35"/>
      <c r="BU49" s="35" t="s">
        <v>120</v>
      </c>
      <c r="BV49" s="35"/>
      <c r="BW49" s="35" t="s">
        <v>120</v>
      </c>
      <c r="BX49" s="35"/>
      <c r="BY49" s="35" t="s">
        <v>120</v>
      </c>
      <c r="BZ49" s="35"/>
      <c r="CA49" s="35" t="s">
        <v>120</v>
      </c>
      <c r="CB49" s="35"/>
      <c r="CC49" s="35" t="s">
        <v>120</v>
      </c>
      <c r="CD49" s="35"/>
      <c r="CE49" s="35" t="s">
        <v>120</v>
      </c>
      <c r="CF49" s="35"/>
      <c r="CG49" s="35" t="s">
        <v>120</v>
      </c>
      <c r="CH49" s="115"/>
      <c r="CI49" s="116" t="s">
        <v>120</v>
      </c>
      <c r="CJ49" s="35"/>
      <c r="CK49" s="35" t="s">
        <v>120</v>
      </c>
      <c r="CL49" s="74"/>
      <c r="CM49" s="116" t="s">
        <v>120</v>
      </c>
      <c r="CN49" s="35"/>
      <c r="CO49" s="35" t="s">
        <v>120</v>
      </c>
      <c r="CP49" s="35"/>
      <c r="CQ49" s="35" t="s">
        <v>120</v>
      </c>
      <c r="CR49" s="35"/>
      <c r="CS49" s="115" t="s">
        <v>120</v>
      </c>
      <c r="CT49" s="63"/>
      <c r="CU49" s="97" t="s">
        <v>208</v>
      </c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</row>
    <row r="50" spans="1:299" s="37" customFormat="1" ht="16.5" thickBot="1">
      <c r="A50" s="98" t="s">
        <v>119</v>
      </c>
      <c r="B50" s="78">
        <f>B42+B43+B48</f>
        <v>120</v>
      </c>
      <c r="C50" s="64"/>
      <c r="D50" s="65"/>
      <c r="E50" s="65"/>
      <c r="F50" s="65"/>
      <c r="G50" s="66"/>
      <c r="H50" s="65"/>
      <c r="I50" s="66"/>
      <c r="J50" s="65"/>
      <c r="K50" s="66"/>
      <c r="L50" s="65"/>
      <c r="M50" s="66"/>
      <c r="N50" s="67"/>
      <c r="O50" s="65"/>
      <c r="P50" s="65"/>
      <c r="Q50" s="68"/>
      <c r="R50" s="69"/>
      <c r="S50" s="70"/>
      <c r="T50" s="71"/>
      <c r="U50" s="66"/>
      <c r="V50" s="71"/>
      <c r="W50" s="66"/>
      <c r="X50" s="71"/>
      <c r="Y50" s="66"/>
      <c r="Z50" s="71"/>
      <c r="AA50" s="66"/>
      <c r="AB50" s="71"/>
      <c r="AC50" s="66"/>
      <c r="AD50" s="71"/>
      <c r="AE50" s="66"/>
      <c r="AF50" s="71"/>
      <c r="AG50" s="68"/>
      <c r="AH50" s="72"/>
      <c r="AI50" s="70"/>
      <c r="AJ50" s="71"/>
      <c r="AK50" s="66"/>
      <c r="AL50" s="71"/>
      <c r="AM50" s="66"/>
      <c r="AN50" s="71"/>
      <c r="AO50" s="66"/>
      <c r="AP50" s="71"/>
      <c r="AQ50" s="66"/>
      <c r="AR50" s="71"/>
      <c r="AS50" s="66"/>
      <c r="AT50" s="71"/>
      <c r="AU50" s="66"/>
      <c r="AV50" s="71"/>
      <c r="AW50" s="66"/>
      <c r="AX50" s="71"/>
      <c r="AY50" s="66"/>
      <c r="AZ50" s="71"/>
      <c r="BA50" s="66"/>
      <c r="BB50" s="71"/>
      <c r="BC50" s="66"/>
      <c r="BD50" s="71"/>
      <c r="BE50" s="66"/>
      <c r="BF50" s="71"/>
      <c r="BG50" s="66"/>
      <c r="BH50" s="71"/>
      <c r="BI50" s="66"/>
      <c r="BJ50" s="71"/>
      <c r="BK50" s="66"/>
      <c r="BL50" s="73"/>
      <c r="BM50" s="70"/>
      <c r="BN50" s="71"/>
      <c r="BO50" s="66"/>
      <c r="BP50" s="71"/>
      <c r="BQ50" s="66"/>
      <c r="BR50" s="71"/>
      <c r="BS50" s="66"/>
      <c r="BT50" s="71"/>
      <c r="BU50" s="66"/>
      <c r="BV50" s="71"/>
      <c r="BW50" s="66"/>
      <c r="BX50" s="71"/>
      <c r="BY50" s="66"/>
      <c r="BZ50" s="71"/>
      <c r="CA50" s="66"/>
      <c r="CB50" s="71"/>
      <c r="CC50" s="66"/>
      <c r="CD50" s="71"/>
      <c r="CE50" s="66"/>
      <c r="CF50" s="71"/>
      <c r="CG50" s="66"/>
      <c r="CH50" s="73"/>
      <c r="CI50" s="70"/>
      <c r="CJ50" s="71"/>
      <c r="CK50" s="66"/>
      <c r="CL50" s="67"/>
      <c r="CM50" s="70"/>
      <c r="CN50" s="71"/>
      <c r="CO50" s="66"/>
      <c r="CP50" s="71"/>
      <c r="CQ50" s="66"/>
      <c r="CR50" s="71"/>
      <c r="CS50" s="68"/>
      <c r="CT50" s="69"/>
      <c r="CU50" s="98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  <c r="IW50" s="136"/>
      <c r="IX50" s="136"/>
      <c r="IY50" s="136"/>
      <c r="IZ50" s="136"/>
      <c r="JA50" s="136"/>
      <c r="JB50" s="136"/>
      <c r="JC50" s="136"/>
      <c r="JD50" s="136"/>
      <c r="JE50" s="136"/>
      <c r="JF50" s="136"/>
      <c r="JG50" s="136"/>
      <c r="JH50" s="136"/>
      <c r="JI50" s="136"/>
      <c r="JJ50" s="136"/>
      <c r="JK50" s="136"/>
      <c r="JL50" s="136"/>
      <c r="JM50" s="136"/>
      <c r="JN50" s="136"/>
      <c r="JO50" s="136"/>
      <c r="JP50" s="136"/>
      <c r="JQ50" s="136"/>
      <c r="JR50" s="136"/>
      <c r="JS50" s="136"/>
      <c r="JT50" s="136"/>
      <c r="JU50" s="136"/>
      <c r="JV50" s="136"/>
      <c r="JW50" s="136"/>
      <c r="JX50" s="136"/>
      <c r="JY50" s="136"/>
      <c r="JZ50" s="136"/>
      <c r="KA50" s="136"/>
      <c r="KB50" s="136"/>
      <c r="KC50" s="136"/>
      <c r="KD50" s="136"/>
      <c r="KE50" s="136"/>
      <c r="KF50" s="136"/>
      <c r="KG50" s="136"/>
      <c r="KH50" s="136"/>
      <c r="KI50" s="136"/>
      <c r="KJ50" s="136"/>
      <c r="KK50" s="136"/>
      <c r="KL50" s="136"/>
      <c r="KM50" s="136"/>
    </row>
    <row r="53" spans="1:299" ht="18.75">
      <c r="A53" s="25" t="s">
        <v>80</v>
      </c>
      <c r="B53" s="175" t="s">
        <v>81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7"/>
    </row>
    <row r="54" spans="1:299" ht="69" customHeight="1">
      <c r="A54" s="26" t="s">
        <v>82</v>
      </c>
      <c r="B54" s="174" t="s">
        <v>90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1:299" ht="77.25" customHeight="1">
      <c r="A55" s="26" t="s">
        <v>83</v>
      </c>
      <c r="B55" s="174" t="s">
        <v>91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</row>
    <row r="56" spans="1:299" ht="84.75" customHeight="1">
      <c r="A56" s="26" t="s">
        <v>84</v>
      </c>
      <c r="B56" s="174" t="s">
        <v>92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24"/>
      <c r="S56" s="24"/>
    </row>
    <row r="67" spans="1:5">
      <c r="A67" s="6"/>
      <c r="B67"/>
      <c r="C67"/>
      <c r="E67"/>
    </row>
  </sheetData>
  <mergeCells count="15">
    <mergeCell ref="B56:Q56"/>
    <mergeCell ref="B55:Q55"/>
    <mergeCell ref="B54:Q54"/>
    <mergeCell ref="B53:Q53"/>
    <mergeCell ref="S10:AG10"/>
    <mergeCell ref="CU8:CU10"/>
    <mergeCell ref="A8:A11"/>
    <mergeCell ref="B8:B11"/>
    <mergeCell ref="C8:R10"/>
    <mergeCell ref="S8:CT8"/>
    <mergeCell ref="S9:CL9"/>
    <mergeCell ref="AI10:BL10"/>
    <mergeCell ref="BM10:CH10"/>
    <mergeCell ref="CI10:CL10"/>
    <mergeCell ref="CM9:CS10"/>
  </mergeCells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32" workbookViewId="0">
      <selection activeCell="H37" sqref="H37:H38"/>
    </sheetView>
  </sheetViews>
  <sheetFormatPr defaultRowHeight="15.75"/>
  <cols>
    <col min="3" max="3" width="62" customWidth="1"/>
  </cols>
  <sheetData>
    <row r="1" spans="1:3" ht="52.5" customHeight="1">
      <c r="A1" s="181" t="s">
        <v>232</v>
      </c>
      <c r="B1" s="181"/>
      <c r="C1" s="181"/>
    </row>
    <row r="3" spans="1:3" ht="20.25" thickBot="1">
      <c r="A3" s="180" t="s">
        <v>231</v>
      </c>
      <c r="B3" s="180"/>
      <c r="C3" s="180"/>
    </row>
    <row r="4" spans="1:3" ht="63.75" thickBot="1">
      <c r="A4" s="105" t="s">
        <v>216</v>
      </c>
      <c r="B4" s="106" t="s">
        <v>65</v>
      </c>
      <c r="C4" s="106" t="s">
        <v>66</v>
      </c>
    </row>
    <row r="5" spans="1:3" ht="32.25" thickBot="1">
      <c r="A5" s="107" t="s">
        <v>4</v>
      </c>
      <c r="B5" s="108" t="s">
        <v>217</v>
      </c>
      <c r="C5" s="109" t="s">
        <v>218</v>
      </c>
    </row>
    <row r="6" spans="1:3" ht="32.25" thickBot="1">
      <c r="A6" s="107" t="s">
        <v>5</v>
      </c>
      <c r="B6" s="108" t="s">
        <v>219</v>
      </c>
      <c r="C6" s="109" t="s">
        <v>220</v>
      </c>
    </row>
    <row r="7" spans="1:3" ht="48" thickBot="1">
      <c r="A7" s="107" t="s">
        <v>6</v>
      </c>
      <c r="B7" s="108" t="s">
        <v>221</v>
      </c>
      <c r="C7" s="109" t="s">
        <v>222</v>
      </c>
    </row>
    <row r="8" spans="1:3" ht="48" thickBot="1">
      <c r="A8" s="107" t="s">
        <v>7</v>
      </c>
      <c r="B8" s="108" t="s">
        <v>223</v>
      </c>
      <c r="C8" s="109" t="s">
        <v>67</v>
      </c>
    </row>
    <row r="9" spans="1:3" ht="32.25" thickBot="1">
      <c r="A9" s="107" t="s">
        <v>8</v>
      </c>
      <c r="B9" s="108" t="s">
        <v>224</v>
      </c>
      <c r="C9" s="109" t="s">
        <v>68</v>
      </c>
    </row>
    <row r="10" spans="1:3" ht="48" thickBot="1">
      <c r="A10" s="107" t="s">
        <v>9</v>
      </c>
      <c r="B10" s="108" t="s">
        <v>225</v>
      </c>
      <c r="C10" s="109" t="s">
        <v>226</v>
      </c>
    </row>
    <row r="11" spans="1:3" ht="32.25" thickBot="1">
      <c r="A11" s="107" t="s">
        <v>10</v>
      </c>
      <c r="B11" s="108" t="s">
        <v>227</v>
      </c>
      <c r="C11" s="109" t="s">
        <v>228</v>
      </c>
    </row>
    <row r="12" spans="1:3" ht="32.25" thickBot="1">
      <c r="A12" s="107" t="s">
        <v>69</v>
      </c>
      <c r="B12" s="108" t="s">
        <v>229</v>
      </c>
      <c r="C12" s="109" t="s">
        <v>230</v>
      </c>
    </row>
    <row r="14" spans="1:3" ht="20.25" thickBot="1">
      <c r="A14" s="180" t="s">
        <v>233</v>
      </c>
      <c r="B14" s="180"/>
      <c r="C14" s="180"/>
    </row>
    <row r="15" spans="1:3" ht="63.75" thickBot="1">
      <c r="A15" s="105" t="s">
        <v>216</v>
      </c>
      <c r="B15" s="106" t="s">
        <v>65</v>
      </c>
      <c r="C15" s="106" t="s">
        <v>66</v>
      </c>
    </row>
    <row r="16" spans="1:3" ht="15.75" customHeight="1">
      <c r="A16" s="185" t="s">
        <v>122</v>
      </c>
      <c r="B16" s="186"/>
      <c r="C16" s="187"/>
    </row>
    <row r="17" spans="1:3" ht="31.5" customHeight="1" thickBot="1">
      <c r="A17" s="191" t="s">
        <v>234</v>
      </c>
      <c r="B17" s="192"/>
      <c r="C17" s="193"/>
    </row>
    <row r="18" spans="1:3" ht="16.5" thickBot="1">
      <c r="A18" s="194" t="s">
        <v>235</v>
      </c>
      <c r="B18" s="195"/>
      <c r="C18" s="196"/>
    </row>
    <row r="19" spans="1:3" ht="63.75" thickBot="1">
      <c r="A19" s="107" t="s">
        <v>12</v>
      </c>
      <c r="B19" s="110" t="s">
        <v>236</v>
      </c>
      <c r="C19" s="110" t="s">
        <v>237</v>
      </c>
    </row>
    <row r="20" spans="1:3" ht="48" thickBot="1">
      <c r="A20" s="107" t="s">
        <v>13</v>
      </c>
      <c r="B20" s="110" t="s">
        <v>238</v>
      </c>
      <c r="C20" s="110" t="s">
        <v>239</v>
      </c>
    </row>
    <row r="21" spans="1:3" ht="48" thickBot="1">
      <c r="A21" s="107" t="s">
        <v>14</v>
      </c>
      <c r="B21" s="110" t="s">
        <v>240</v>
      </c>
      <c r="C21" s="111" t="s">
        <v>71</v>
      </c>
    </row>
    <row r="22" spans="1:3" ht="32.25" thickBot="1">
      <c r="A22" s="107" t="s">
        <v>15</v>
      </c>
      <c r="B22" s="110" t="s">
        <v>241</v>
      </c>
      <c r="C22" s="111" t="s">
        <v>72</v>
      </c>
    </row>
    <row r="23" spans="1:3" ht="79.5" thickBot="1">
      <c r="A23" s="107" t="s">
        <v>16</v>
      </c>
      <c r="B23" s="110" t="s">
        <v>242</v>
      </c>
      <c r="C23" s="111" t="s">
        <v>73</v>
      </c>
    </row>
    <row r="24" spans="1:3" ht="48" thickBot="1">
      <c r="A24" s="107" t="s">
        <v>17</v>
      </c>
      <c r="B24" s="110" t="s">
        <v>243</v>
      </c>
      <c r="C24" s="111" t="s">
        <v>244</v>
      </c>
    </row>
    <row r="25" spans="1:3" ht="79.5" thickBot="1">
      <c r="A25" s="107" t="s">
        <v>18</v>
      </c>
      <c r="B25" s="110" t="s">
        <v>245</v>
      </c>
      <c r="C25" s="111" t="s">
        <v>246</v>
      </c>
    </row>
    <row r="26" spans="1:3" ht="48" thickBot="1">
      <c r="A26" s="107" t="s">
        <v>19</v>
      </c>
      <c r="B26" s="110" t="s">
        <v>247</v>
      </c>
      <c r="C26" s="111" t="s">
        <v>74</v>
      </c>
    </row>
    <row r="27" spans="1:3" ht="31.5" customHeight="1" thickBot="1">
      <c r="A27" s="197" t="s">
        <v>248</v>
      </c>
      <c r="B27" s="198"/>
      <c r="C27" s="199"/>
    </row>
    <row r="28" spans="1:3" ht="32.25" thickBot="1">
      <c r="A28" s="107" t="s">
        <v>20</v>
      </c>
      <c r="B28" s="110" t="s">
        <v>249</v>
      </c>
      <c r="C28" s="111" t="s">
        <v>250</v>
      </c>
    </row>
    <row r="29" spans="1:3" ht="95.25" thickBot="1">
      <c r="A29" s="107" t="s">
        <v>21</v>
      </c>
      <c r="B29" s="110" t="s">
        <v>251</v>
      </c>
      <c r="C29" s="111" t="s">
        <v>252</v>
      </c>
    </row>
    <row r="30" spans="1:3" ht="32.25" thickBot="1">
      <c r="A30" s="107" t="s">
        <v>22</v>
      </c>
      <c r="B30" s="110" t="s">
        <v>253</v>
      </c>
      <c r="C30" s="111" t="s">
        <v>254</v>
      </c>
    </row>
    <row r="31" spans="1:3" ht="63.75" thickBot="1">
      <c r="A31" s="107" t="s">
        <v>24</v>
      </c>
      <c r="B31" s="110" t="s">
        <v>255</v>
      </c>
      <c r="C31" s="111" t="s">
        <v>256</v>
      </c>
    </row>
    <row r="32" spans="1:3" ht="32.25" thickBot="1">
      <c r="A32" s="107" t="s">
        <v>25</v>
      </c>
      <c r="B32" s="110" t="s">
        <v>253</v>
      </c>
      <c r="C32" s="111" t="s">
        <v>257</v>
      </c>
    </row>
    <row r="33" spans="1:3" ht="32.25" thickBot="1">
      <c r="A33" s="107" t="s">
        <v>26</v>
      </c>
      <c r="B33" s="110" t="s">
        <v>253</v>
      </c>
      <c r="C33" s="111" t="s">
        <v>258</v>
      </c>
    </row>
    <row r="34" spans="1:3" ht="32.25" thickBot="1">
      <c r="A34" s="107" t="s">
        <v>27</v>
      </c>
      <c r="B34" s="110" t="s">
        <v>253</v>
      </c>
      <c r="C34" s="111" t="s">
        <v>259</v>
      </c>
    </row>
    <row r="35" spans="1:3" ht="32.25" thickBot="1">
      <c r="A35" s="107" t="s">
        <v>28</v>
      </c>
      <c r="B35" s="110" t="s">
        <v>260</v>
      </c>
      <c r="C35" s="111" t="s">
        <v>75</v>
      </c>
    </row>
    <row r="36" spans="1:3" ht="32.25" thickBot="1">
      <c r="A36" s="107" t="s">
        <v>29</v>
      </c>
      <c r="B36" s="110" t="s">
        <v>253</v>
      </c>
      <c r="C36" s="111" t="s">
        <v>261</v>
      </c>
    </row>
    <row r="37" spans="1:3" ht="63.75" thickBot="1">
      <c r="A37" s="107" t="s">
        <v>30</v>
      </c>
      <c r="B37" s="110" t="s">
        <v>262</v>
      </c>
      <c r="C37" s="111" t="s">
        <v>263</v>
      </c>
    </row>
    <row r="38" spans="1:3" ht="63.75" thickBot="1">
      <c r="A38" s="107" t="s">
        <v>31</v>
      </c>
      <c r="B38" s="110" t="s">
        <v>253</v>
      </c>
      <c r="C38" s="111" t="s">
        <v>264</v>
      </c>
    </row>
    <row r="39" spans="1:3" ht="95.25" thickBot="1">
      <c r="A39" s="107" t="s">
        <v>32</v>
      </c>
      <c r="B39" s="110" t="s">
        <v>265</v>
      </c>
      <c r="C39" s="111" t="s">
        <v>266</v>
      </c>
    </row>
    <row r="40" spans="1:3" ht="63.75" thickBot="1">
      <c r="A40" s="107" t="s">
        <v>33</v>
      </c>
      <c r="B40" s="110" t="s">
        <v>267</v>
      </c>
      <c r="C40" s="111" t="s">
        <v>268</v>
      </c>
    </row>
    <row r="41" spans="1:3" ht="32.25" thickBot="1">
      <c r="A41" s="107" t="s">
        <v>34</v>
      </c>
      <c r="B41" s="110" t="s">
        <v>253</v>
      </c>
      <c r="C41" s="111" t="s">
        <v>269</v>
      </c>
    </row>
    <row r="42" spans="1:3" ht="32.25" thickBot="1">
      <c r="A42" s="107" t="s">
        <v>35</v>
      </c>
      <c r="B42" s="110" t="s">
        <v>253</v>
      </c>
      <c r="C42" s="111" t="s">
        <v>270</v>
      </c>
    </row>
    <row r="43" spans="1:3" ht="16.5" thickBot="1">
      <c r="A43" s="182" t="s">
        <v>271</v>
      </c>
      <c r="B43" s="183"/>
      <c r="C43" s="184"/>
    </row>
    <row r="44" spans="1:3" ht="79.5" thickBot="1">
      <c r="A44" s="107" t="s">
        <v>36</v>
      </c>
      <c r="B44" s="110" t="s">
        <v>272</v>
      </c>
      <c r="C44" s="111" t="s">
        <v>273</v>
      </c>
    </row>
    <row r="45" spans="1:3" ht="63.75" thickBot="1">
      <c r="A45" s="107" t="s">
        <v>37</v>
      </c>
      <c r="B45" s="110" t="s">
        <v>274</v>
      </c>
      <c r="C45" s="111" t="s">
        <v>275</v>
      </c>
    </row>
    <row r="46" spans="1:3" ht="32.25" thickBot="1">
      <c r="A46" s="107" t="s">
        <v>38</v>
      </c>
      <c r="B46" s="110" t="s">
        <v>79</v>
      </c>
      <c r="C46" s="111" t="s">
        <v>276</v>
      </c>
    </row>
    <row r="47" spans="1:3" ht="32.25" thickBot="1">
      <c r="A47" s="107" t="s">
        <v>39</v>
      </c>
      <c r="B47" s="110" t="s">
        <v>277</v>
      </c>
      <c r="C47" s="111" t="s">
        <v>278</v>
      </c>
    </row>
    <row r="48" spans="1:3" ht="32.25" thickBot="1">
      <c r="A48" s="107" t="s">
        <v>40</v>
      </c>
      <c r="B48" s="110" t="s">
        <v>253</v>
      </c>
      <c r="C48" s="111" t="s">
        <v>76</v>
      </c>
    </row>
    <row r="49" spans="1:3" ht="32.25" thickBot="1">
      <c r="A49" s="107" t="s">
        <v>41</v>
      </c>
      <c r="B49" s="110" t="s">
        <v>253</v>
      </c>
      <c r="C49" s="111" t="s">
        <v>77</v>
      </c>
    </row>
    <row r="50" spans="1:3" ht="32.25" thickBot="1">
      <c r="A50" s="107" t="s">
        <v>42</v>
      </c>
      <c r="B50" s="110" t="s">
        <v>279</v>
      </c>
      <c r="C50" s="111" t="s">
        <v>280</v>
      </c>
    </row>
    <row r="51" spans="1:3" ht="79.5" thickBot="1">
      <c r="A51" s="107" t="s">
        <v>43</v>
      </c>
      <c r="B51" s="110" t="s">
        <v>281</v>
      </c>
      <c r="C51" s="111" t="s">
        <v>282</v>
      </c>
    </row>
    <row r="52" spans="1:3" ht="48" thickBot="1">
      <c r="A52" s="107" t="s">
        <v>44</v>
      </c>
      <c r="B52" s="112" t="s">
        <v>283</v>
      </c>
      <c r="C52" s="111" t="s">
        <v>284</v>
      </c>
    </row>
    <row r="53" spans="1:3" ht="35.25" thickBot="1">
      <c r="A53" s="107" t="s">
        <v>45</v>
      </c>
      <c r="B53" s="112" t="s">
        <v>285</v>
      </c>
      <c r="C53" s="111" t="s">
        <v>286</v>
      </c>
    </row>
    <row r="54" spans="1:3" ht="32.25" thickBot="1">
      <c r="A54" s="107" t="s">
        <v>46</v>
      </c>
      <c r="B54" s="110" t="s">
        <v>260</v>
      </c>
      <c r="C54" s="111" t="s">
        <v>287</v>
      </c>
    </row>
    <row r="55" spans="1:3" ht="16.5" thickBot="1">
      <c r="A55" s="182" t="s">
        <v>303</v>
      </c>
      <c r="B55" s="183"/>
      <c r="C55" s="184"/>
    </row>
    <row r="56" spans="1:3" ht="32.25" thickBot="1">
      <c r="A56" s="107" t="s">
        <v>47</v>
      </c>
      <c r="B56" s="110" t="s">
        <v>288</v>
      </c>
      <c r="C56" s="111" t="s">
        <v>78</v>
      </c>
    </row>
    <row r="57" spans="1:3" ht="48" thickBot="1">
      <c r="A57" s="107" t="s">
        <v>48</v>
      </c>
      <c r="B57" s="110" t="s">
        <v>289</v>
      </c>
      <c r="C57" s="111" t="s">
        <v>290</v>
      </c>
    </row>
    <row r="58" spans="1:3" ht="15.75" customHeight="1">
      <c r="A58" s="185" t="s">
        <v>291</v>
      </c>
      <c r="B58" s="186"/>
      <c r="C58" s="187"/>
    </row>
    <row r="59" spans="1:3" ht="16.5" thickBot="1">
      <c r="A59" s="188" t="s">
        <v>292</v>
      </c>
      <c r="B59" s="189"/>
      <c r="C59" s="190"/>
    </row>
    <row r="60" spans="1:3" ht="32.25" thickBot="1">
      <c r="A60" s="107" t="s">
        <v>49</v>
      </c>
      <c r="B60" s="110" t="s">
        <v>293</v>
      </c>
      <c r="C60" s="109" t="s">
        <v>294</v>
      </c>
    </row>
    <row r="61" spans="1:3" ht="32.25" thickBot="1">
      <c r="A61" s="107" t="s">
        <v>50</v>
      </c>
      <c r="B61" s="110" t="s">
        <v>295</v>
      </c>
      <c r="C61" s="109" t="s">
        <v>296</v>
      </c>
    </row>
    <row r="62" spans="1:3" ht="32.25" thickBot="1">
      <c r="A62" s="107" t="s">
        <v>51</v>
      </c>
      <c r="B62" s="110" t="s">
        <v>297</v>
      </c>
      <c r="C62" s="109" t="s">
        <v>298</v>
      </c>
    </row>
    <row r="63" spans="1:3" ht="48" thickBot="1">
      <c r="A63" s="107" t="s">
        <v>52</v>
      </c>
      <c r="B63" s="110" t="s">
        <v>299</v>
      </c>
      <c r="C63" s="109" t="s">
        <v>300</v>
      </c>
    </row>
  </sheetData>
  <mergeCells count="11">
    <mergeCell ref="A59:C59"/>
    <mergeCell ref="A14:C14"/>
    <mergeCell ref="A16:C16"/>
    <mergeCell ref="A17:C17"/>
    <mergeCell ref="A18:C18"/>
    <mergeCell ref="A27:C27"/>
    <mergeCell ref="A3:C3"/>
    <mergeCell ref="A1:C1"/>
    <mergeCell ref="A43:C43"/>
    <mergeCell ref="A55:C55"/>
    <mergeCell ref="A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opLeftCell="A30" zoomScaleNormal="100" workbookViewId="0">
      <selection activeCell="D36" sqref="D36"/>
    </sheetView>
  </sheetViews>
  <sheetFormatPr defaultRowHeight="15.75"/>
  <cols>
    <col min="1" max="1" width="13" style="80" customWidth="1"/>
    <col min="2" max="2" width="67" style="80" customWidth="1"/>
    <col min="3" max="255" width="9" style="80"/>
    <col min="256" max="256" width="11" style="80" customWidth="1"/>
    <col min="257" max="511" width="9" style="80"/>
    <col min="512" max="512" width="11" style="80" customWidth="1"/>
    <col min="513" max="767" width="9" style="80"/>
    <col min="768" max="768" width="11" style="80" customWidth="1"/>
    <col min="769" max="1023" width="9" style="80"/>
    <col min="1024" max="1024" width="11" style="80" customWidth="1"/>
    <col min="1025" max="1279" width="9" style="80"/>
    <col min="1280" max="1280" width="11" style="80" customWidth="1"/>
    <col min="1281" max="1535" width="9" style="80"/>
    <col min="1536" max="1536" width="11" style="80" customWidth="1"/>
    <col min="1537" max="1791" width="9" style="80"/>
    <col min="1792" max="1792" width="11" style="80" customWidth="1"/>
    <col min="1793" max="2047" width="9" style="80"/>
    <col min="2048" max="2048" width="11" style="80" customWidth="1"/>
    <col min="2049" max="2303" width="9" style="80"/>
    <col min="2304" max="2304" width="11" style="80" customWidth="1"/>
    <col min="2305" max="2559" width="9" style="80"/>
    <col min="2560" max="2560" width="11" style="80" customWidth="1"/>
    <col min="2561" max="2815" width="9" style="80"/>
    <col min="2816" max="2816" width="11" style="80" customWidth="1"/>
    <col min="2817" max="3071" width="9" style="80"/>
    <col min="3072" max="3072" width="11" style="80" customWidth="1"/>
    <col min="3073" max="3327" width="9" style="80"/>
    <col min="3328" max="3328" width="11" style="80" customWidth="1"/>
    <col min="3329" max="3583" width="9" style="80"/>
    <col min="3584" max="3584" width="11" style="80" customWidth="1"/>
    <col min="3585" max="3839" width="9" style="80"/>
    <col min="3840" max="3840" width="11" style="80" customWidth="1"/>
    <col min="3841" max="4095" width="9" style="80"/>
    <col min="4096" max="4096" width="11" style="80" customWidth="1"/>
    <col min="4097" max="4351" width="9" style="80"/>
    <col min="4352" max="4352" width="11" style="80" customWidth="1"/>
    <col min="4353" max="4607" width="9" style="80"/>
    <col min="4608" max="4608" width="11" style="80" customWidth="1"/>
    <col min="4609" max="4863" width="9" style="80"/>
    <col min="4864" max="4864" width="11" style="80" customWidth="1"/>
    <col min="4865" max="5119" width="9" style="80"/>
    <col min="5120" max="5120" width="11" style="80" customWidth="1"/>
    <col min="5121" max="5375" width="9" style="80"/>
    <col min="5376" max="5376" width="11" style="80" customWidth="1"/>
    <col min="5377" max="5631" width="9" style="80"/>
    <col min="5632" max="5632" width="11" style="80" customWidth="1"/>
    <col min="5633" max="5887" width="9" style="80"/>
    <col min="5888" max="5888" width="11" style="80" customWidth="1"/>
    <col min="5889" max="6143" width="9" style="80"/>
    <col min="6144" max="6144" width="11" style="80" customWidth="1"/>
    <col min="6145" max="6399" width="9" style="80"/>
    <col min="6400" max="6400" width="11" style="80" customWidth="1"/>
    <col min="6401" max="6655" width="9" style="80"/>
    <col min="6656" max="6656" width="11" style="80" customWidth="1"/>
    <col min="6657" max="6911" width="9" style="80"/>
    <col min="6912" max="6912" width="11" style="80" customWidth="1"/>
    <col min="6913" max="7167" width="9" style="80"/>
    <col min="7168" max="7168" width="11" style="80" customWidth="1"/>
    <col min="7169" max="7423" width="9" style="80"/>
    <col min="7424" max="7424" width="11" style="80" customWidth="1"/>
    <col min="7425" max="7679" width="9" style="80"/>
    <col min="7680" max="7680" width="11" style="80" customWidth="1"/>
    <col min="7681" max="7935" width="9" style="80"/>
    <col min="7936" max="7936" width="11" style="80" customWidth="1"/>
    <col min="7937" max="8191" width="9" style="80"/>
    <col min="8192" max="8192" width="11" style="80" customWidth="1"/>
    <col min="8193" max="8447" width="9" style="80"/>
    <col min="8448" max="8448" width="11" style="80" customWidth="1"/>
    <col min="8449" max="8703" width="9" style="80"/>
    <col min="8704" max="8704" width="11" style="80" customWidth="1"/>
    <col min="8705" max="8959" width="9" style="80"/>
    <col min="8960" max="8960" width="11" style="80" customWidth="1"/>
    <col min="8961" max="9215" width="9" style="80"/>
    <col min="9216" max="9216" width="11" style="80" customWidth="1"/>
    <col min="9217" max="9471" width="9" style="80"/>
    <col min="9472" max="9472" width="11" style="80" customWidth="1"/>
    <col min="9473" max="9727" width="9" style="80"/>
    <col min="9728" max="9728" width="11" style="80" customWidth="1"/>
    <col min="9729" max="9983" width="9" style="80"/>
    <col min="9984" max="9984" width="11" style="80" customWidth="1"/>
    <col min="9985" max="10239" width="9" style="80"/>
    <col min="10240" max="10240" width="11" style="80" customWidth="1"/>
    <col min="10241" max="10495" width="9" style="80"/>
    <col min="10496" max="10496" width="11" style="80" customWidth="1"/>
    <col min="10497" max="10751" width="9" style="80"/>
    <col min="10752" max="10752" width="11" style="80" customWidth="1"/>
    <col min="10753" max="11007" width="9" style="80"/>
    <col min="11008" max="11008" width="11" style="80" customWidth="1"/>
    <col min="11009" max="11263" width="9" style="80"/>
    <col min="11264" max="11264" width="11" style="80" customWidth="1"/>
    <col min="11265" max="11519" width="9" style="80"/>
    <col min="11520" max="11520" width="11" style="80" customWidth="1"/>
    <col min="11521" max="11775" width="9" style="80"/>
    <col min="11776" max="11776" width="11" style="80" customWidth="1"/>
    <col min="11777" max="12031" width="9" style="80"/>
    <col min="12032" max="12032" width="11" style="80" customWidth="1"/>
    <col min="12033" max="12287" width="9" style="80"/>
    <col min="12288" max="12288" width="11" style="80" customWidth="1"/>
    <col min="12289" max="12543" width="9" style="80"/>
    <col min="12544" max="12544" width="11" style="80" customWidth="1"/>
    <col min="12545" max="12799" width="9" style="80"/>
    <col min="12800" max="12800" width="11" style="80" customWidth="1"/>
    <col min="12801" max="13055" width="9" style="80"/>
    <col min="13056" max="13056" width="11" style="80" customWidth="1"/>
    <col min="13057" max="13311" width="9" style="80"/>
    <col min="13312" max="13312" width="11" style="80" customWidth="1"/>
    <col min="13313" max="13567" width="9" style="80"/>
    <col min="13568" max="13568" width="11" style="80" customWidth="1"/>
    <col min="13569" max="13823" width="9" style="80"/>
    <col min="13824" max="13824" width="11" style="80" customWidth="1"/>
    <col min="13825" max="14079" width="9" style="80"/>
    <col min="14080" max="14080" width="11" style="80" customWidth="1"/>
    <col min="14081" max="14335" width="9" style="80"/>
    <col min="14336" max="14336" width="11" style="80" customWidth="1"/>
    <col min="14337" max="14591" width="9" style="80"/>
    <col min="14592" max="14592" width="11" style="80" customWidth="1"/>
    <col min="14593" max="14847" width="9" style="80"/>
    <col min="14848" max="14848" width="11" style="80" customWidth="1"/>
    <col min="14849" max="15103" width="9" style="80"/>
    <col min="15104" max="15104" width="11" style="80" customWidth="1"/>
    <col min="15105" max="15359" width="9" style="80"/>
    <col min="15360" max="15360" width="11" style="80" customWidth="1"/>
    <col min="15361" max="15615" width="9" style="80"/>
    <col min="15616" max="15616" width="11" style="80" customWidth="1"/>
    <col min="15617" max="15871" width="9" style="80"/>
    <col min="15872" max="15872" width="11" style="80" customWidth="1"/>
    <col min="15873" max="16127" width="9" style="80"/>
    <col min="16128" max="16128" width="11" style="80" customWidth="1"/>
    <col min="16129" max="16384" width="9" style="80"/>
  </cols>
  <sheetData>
    <row r="1" spans="1:30" ht="15.75" customHeight="1">
      <c r="A1" s="91" t="s">
        <v>133</v>
      </c>
      <c r="B1" s="91" t="s">
        <v>130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30" s="12" customFormat="1">
      <c r="A2" s="86" t="s">
        <v>132</v>
      </c>
      <c r="B2" s="87" t="s">
        <v>131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31.5">
      <c r="A3" s="92" t="s">
        <v>138</v>
      </c>
      <c r="B3" s="93" t="s">
        <v>155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82"/>
      <c r="V3" s="82"/>
      <c r="W3" s="82"/>
      <c r="X3" s="82"/>
      <c r="Y3" s="82"/>
      <c r="Z3" s="82"/>
      <c r="AA3" s="82"/>
      <c r="AB3" s="82"/>
      <c r="AC3" s="82"/>
      <c r="AD3" s="82"/>
    </row>
    <row r="4" spans="1:30" ht="18.75">
      <c r="A4" s="92" t="s">
        <v>139</v>
      </c>
      <c r="B4" s="93" t="s">
        <v>176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0" ht="31.5">
      <c r="A5" s="92" t="s">
        <v>140</v>
      </c>
      <c r="B5" s="93" t="s">
        <v>126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0" ht="31.5">
      <c r="A6" s="92" t="s">
        <v>141</v>
      </c>
      <c r="B6" s="93" t="s">
        <v>177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1:30" ht="31.5">
      <c r="A7" s="92" t="s">
        <v>142</v>
      </c>
      <c r="B7" s="93" t="s">
        <v>127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0" ht="31.5">
      <c r="A8" s="92" t="s">
        <v>143</v>
      </c>
      <c r="B8" s="93" t="s">
        <v>178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</row>
    <row r="9" spans="1:30" ht="47.25">
      <c r="A9" s="92" t="s">
        <v>144</v>
      </c>
      <c r="B9" s="93" t="s">
        <v>179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0" ht="18.75">
      <c r="A10" s="92" t="s">
        <v>156</v>
      </c>
      <c r="B10" s="93" t="s">
        <v>180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ht="18.75">
      <c r="A11" s="92" t="s">
        <v>157</v>
      </c>
      <c r="B11" s="93" t="s">
        <v>181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ht="31.5">
      <c r="A12" s="92" t="s">
        <v>158</v>
      </c>
      <c r="B12" s="93" t="s">
        <v>159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s="12" customFormat="1">
      <c r="A13" s="86" t="s">
        <v>134</v>
      </c>
      <c r="B13" s="87" t="s">
        <v>135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ht="31.5">
      <c r="A14" s="92" t="s">
        <v>145</v>
      </c>
      <c r="B14" s="93" t="s">
        <v>182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</row>
    <row r="15" spans="1:30" ht="46.5" customHeight="1">
      <c r="A15" s="92" t="s">
        <v>146</v>
      </c>
      <c r="B15" s="93" t="s">
        <v>183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</row>
    <row r="16" spans="1:30" ht="31.5">
      <c r="A16" s="92" t="s">
        <v>147</v>
      </c>
      <c r="B16" s="93" t="s">
        <v>184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</row>
    <row r="17" spans="1:30" ht="47.25">
      <c r="A17" s="92" t="s">
        <v>148</v>
      </c>
      <c r="B17" s="93" t="s">
        <v>185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</row>
    <row r="18" spans="1:30" ht="31.5">
      <c r="A18" s="92" t="s">
        <v>149</v>
      </c>
      <c r="B18" s="93" t="s">
        <v>186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</row>
    <row r="19" spans="1:30" ht="31.5">
      <c r="A19" s="92" t="s">
        <v>160</v>
      </c>
      <c r="B19" s="93" t="s">
        <v>187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</row>
    <row r="20" spans="1:30" ht="47.25">
      <c r="A20" s="92" t="s">
        <v>161</v>
      </c>
      <c r="B20" s="93" t="s">
        <v>188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</row>
    <row r="21" spans="1:30" ht="31.5">
      <c r="A21" s="92" t="s">
        <v>162</v>
      </c>
      <c r="B21" s="93" t="s">
        <v>189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</row>
    <row r="22" spans="1:30" s="12" customFormat="1">
      <c r="A22" s="86" t="s">
        <v>136</v>
      </c>
      <c r="B22" s="87" t="s">
        <v>137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ht="18.75">
      <c r="A23" s="94" t="s">
        <v>150</v>
      </c>
      <c r="B23" s="93" t="s">
        <v>190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</row>
    <row r="24" spans="1:30" ht="47.25">
      <c r="A24" s="94" t="s">
        <v>151</v>
      </c>
      <c r="B24" s="93" t="s">
        <v>191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</row>
    <row r="25" spans="1:30" ht="31.5">
      <c r="A25" s="94" t="s">
        <v>152</v>
      </c>
      <c r="B25" s="93" t="s">
        <v>192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</row>
    <row r="26" spans="1:30" ht="31.5">
      <c r="A26" s="94" t="s">
        <v>153</v>
      </c>
      <c r="B26" s="93" t="s">
        <v>193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</row>
    <row r="27" spans="1:30" ht="18.75">
      <c r="A27" s="94" t="s">
        <v>154</v>
      </c>
      <c r="B27" s="93" t="s">
        <v>194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</row>
    <row r="28" spans="1:30" ht="31.5">
      <c r="A28" s="94" t="s">
        <v>168</v>
      </c>
      <c r="B28" s="93" t="s">
        <v>195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</row>
    <row r="29" spans="1:30" ht="18.75">
      <c r="A29" s="86" t="s">
        <v>163</v>
      </c>
      <c r="B29" s="88" t="s">
        <v>164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</row>
    <row r="30" spans="1:30" ht="31.5">
      <c r="A30" s="94" t="s">
        <v>165</v>
      </c>
      <c r="B30" s="93" t="s">
        <v>196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</row>
    <row r="31" spans="1:30" ht="47.25">
      <c r="A31" s="94" t="s">
        <v>166</v>
      </c>
      <c r="B31" s="93" t="s">
        <v>197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</row>
    <row r="32" spans="1:30" s="12" customFormat="1" ht="18.75">
      <c r="A32" s="87" t="s">
        <v>167</v>
      </c>
      <c r="B32" s="90" t="s">
        <v>171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ht="50.25" customHeight="1">
      <c r="A33" s="94" t="s">
        <v>169</v>
      </c>
      <c r="B33" s="93" t="s">
        <v>198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</row>
    <row r="34" spans="1:30" ht="33.75" customHeight="1">
      <c r="A34" s="94" t="s">
        <v>170</v>
      </c>
      <c r="B34" s="93" t="s">
        <v>128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1:30" ht="18.75">
      <c r="A35" s="95" t="s">
        <v>172</v>
      </c>
      <c r="B35" s="90" t="s">
        <v>173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1:30" ht="31.5">
      <c r="A36" s="94" t="s">
        <v>174</v>
      </c>
      <c r="B36" s="93" t="s">
        <v>199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30" ht="18.75">
      <c r="A37" s="94" t="s">
        <v>175</v>
      </c>
      <c r="B37" s="93" t="s">
        <v>129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Матрица компетенций</vt:lpstr>
      <vt:lpstr>Компетенции</vt:lpstr>
      <vt:lpstr>Проф задачи</vt:lpstr>
      <vt:lpstr>'Матрица компетенций'!Заголовки_для_печати</vt:lpstr>
      <vt:lpstr>'Проф задачи'!Заголовки_для_печати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eukarpenko</dc:creator>
  <cp:lastModifiedBy>user</cp:lastModifiedBy>
  <cp:lastPrinted>2016-03-02T14:33:13Z</cp:lastPrinted>
  <dcterms:created xsi:type="dcterms:W3CDTF">2015-04-28T07:34:56Z</dcterms:created>
  <dcterms:modified xsi:type="dcterms:W3CDTF">2017-02-28T12:56:06Z</dcterms:modified>
</cp:coreProperties>
</file>