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0490" windowHeight="7185"/>
  </bookViews>
  <sheets>
    <sheet name="Маг" sheetId="1" r:id="rId1"/>
    <sheet name="Компетенции" sheetId="4" r:id="rId2"/>
    <sheet name="проф.задачи по видам деятельнос" sheetId="5" r:id="rId3"/>
  </sheets>
  <definedNames>
    <definedName name="_xlnm.Print_Area" localSheetId="1">Компетенции!$B$1:$D$52</definedName>
  </definedNames>
  <calcPr calcId="171027"/>
</workbook>
</file>

<file path=xl/calcChain.xml><?xml version="1.0" encoding="utf-8"?>
<calcChain xmlns="http://schemas.openxmlformats.org/spreadsheetml/2006/main">
  <c r="C57" i="1" l="1"/>
  <c r="BY59" i="1" l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52" i="1"/>
  <c r="B59" i="1" s="1"/>
  <c r="C58" i="1"/>
  <c r="C56" i="1"/>
  <c r="C55" i="1"/>
  <c r="C54" i="1"/>
  <c r="C52" i="1" s="1"/>
  <c r="C53" i="1"/>
  <c r="C51" i="1"/>
  <c r="C50" i="1"/>
  <c r="C48" i="1"/>
  <c r="C47" i="1"/>
  <c r="C46" i="1"/>
  <c r="C45" i="1"/>
  <c r="C44" i="1"/>
  <c r="C41" i="1" s="1"/>
  <c r="C43" i="1"/>
  <c r="C42" i="1"/>
  <c r="C40" i="1"/>
  <c r="C39" i="1"/>
  <c r="C38" i="1"/>
  <c r="C37" i="1"/>
  <c r="C36" i="1"/>
  <c r="C35" i="1"/>
  <c r="C34" i="1" s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 s="1"/>
  <c r="C16" i="1"/>
  <c r="C15" i="1"/>
  <c r="C14" i="1"/>
  <c r="C12" i="1"/>
  <c r="C11" i="1"/>
  <c r="C9" i="1"/>
  <c r="C8" i="1"/>
  <c r="C10" i="1" l="1"/>
  <c r="C49" i="1"/>
  <c r="C59" i="1" s="1"/>
  <c r="C13" i="1"/>
</calcChain>
</file>

<file path=xl/comments1.xml><?xml version="1.0" encoding="utf-8"?>
<comments xmlns="http://schemas.openxmlformats.org/spreadsheetml/2006/main">
  <authors>
    <author>eukarpenko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eukarpenko:</t>
        </r>
        <r>
          <rPr>
            <sz val="9"/>
            <color indexed="81"/>
            <rFont val="Tahoma"/>
            <family val="2"/>
            <charset val="204"/>
          </rPr>
          <t xml:space="preserve">
Добавлено по стандарту и как в стандарте</t>
        </r>
      </text>
    </comment>
  </commentList>
</comments>
</file>

<file path=xl/sharedStrings.xml><?xml version="1.0" encoding="utf-8"?>
<sst xmlns="http://schemas.openxmlformats.org/spreadsheetml/2006/main" count="696" uniqueCount="254">
  <si>
    <t>Структура ООП</t>
  </si>
  <si>
    <t>ЗЕ</t>
  </si>
  <si>
    <t>Системные компетенции</t>
  </si>
  <si>
    <t>№ компетенции по порядку</t>
  </si>
  <si>
    <t>Код компетенции по ЕК</t>
  </si>
  <si>
    <t>Формулировка компетенции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</si>
  <si>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</si>
  <si>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</si>
  <si>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</si>
  <si>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</si>
  <si>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</si>
  <si>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</si>
  <si>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</si>
  <si>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</si>
  <si>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</si>
  <si>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</si>
  <si>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</si>
  <si>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</si>
  <si>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</si>
  <si>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</si>
  <si>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</si>
  <si>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</si>
  <si>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</si>
  <si>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Социально-личностные компетенции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</si>
  <si>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</si>
  <si>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</si>
  <si>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</si>
  <si>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</si>
  <si>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</si>
  <si>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</si>
  <si>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</si>
  <si>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</si>
  <si>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</si>
  <si>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ПК-19</t>
  </si>
  <si>
    <t>ПК-20</t>
  </si>
  <si>
    <t>ПК-21</t>
  </si>
  <si>
    <t>ПК-22</t>
  </si>
  <si>
    <t>ПК-23</t>
  </si>
  <si>
    <t>ПК-24</t>
  </si>
  <si>
    <t>Инструментальные компетенции</t>
  </si>
  <si>
    <t>Профессиональные задачи</t>
  </si>
  <si>
    <t>СК-М1</t>
  </si>
  <si>
    <t>способность рефлексировать (оценивать и перерабатывать) освоенные научные методы и способы деятельности</t>
  </si>
  <si>
    <t>СК-М2</t>
  </si>
  <si>
    <t>способность  предлагать  концепции, модели, изобретать и апробировать способы и инструменты профессиональной деятельности</t>
  </si>
  <si>
    <t>СК-М3</t>
  </si>
  <si>
    <t>способность к самостоятельному освоению новых методов исследования, изменению научного и научно-производственного профиля своей деятельности</t>
  </si>
  <si>
    <t>СК-М4</t>
  </si>
  <si>
    <t>СК-М5</t>
  </si>
  <si>
    <t>способность принимать управленческие решения, оценивать их возможные последствия и  нести за них ответственность</t>
  </si>
  <si>
    <t>СК-М6</t>
  </si>
  <si>
    <t>способность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 и работать в условиях неопределенности</t>
  </si>
  <si>
    <t>СК-М7</t>
  </si>
  <si>
    <t>способность организовать многостороннюю (в том числе межкультурную) коммуникацию и управлять ею</t>
  </si>
  <si>
    <t>СК-М8</t>
  </si>
  <si>
    <t>способность вести профессиональную, в том числе научно-исследовательскую деятельность в международной среде</t>
  </si>
  <si>
    <t>СЛК-М1</t>
  </si>
  <si>
    <t>способность задавать, транслировать правовые и этические нормы в профессиональной и социальной деятельности</t>
  </si>
  <si>
    <t>СЛК-М2</t>
  </si>
  <si>
    <t>СЛК-М3</t>
  </si>
  <si>
    <t>способность определять, транслировать общие цели в профессиональной и социальной деятельности</t>
  </si>
  <si>
    <t>СЛК-М4</t>
  </si>
  <si>
    <t>способность к осознанному выбору стратегий межличностного взаимодействия</t>
  </si>
  <si>
    <t>СЛК-М5</t>
  </si>
  <si>
    <t>способность транслировать нормы здорового образа жизни, увлекать своим примером</t>
  </si>
  <si>
    <t>СЛК-М6</t>
  </si>
  <si>
    <t>способность разрешать мировоззренческие, социально и личностно значимые проблемы</t>
  </si>
  <si>
    <t>СЛК-М7</t>
  </si>
  <si>
    <t>способность строить профессиональную деятельность, бизнес и делать выбор, руководствуясь принципами социальной ответственности</t>
  </si>
  <si>
    <t>СЛК-М8</t>
  </si>
  <si>
    <t>способность порождать принципиально новые идеи и продукты, обладает креативностью, инициативностью</t>
  </si>
  <si>
    <t>СЛК-М9</t>
  </si>
  <si>
    <t>способность создавать, описывать  и ответственно контролировать выполнение  технологических требований и нормативов в профессиональной деятельности</t>
  </si>
  <si>
    <t>Адаптационные курсы</t>
  </si>
  <si>
    <t>Цикл общих дисциплин направления</t>
  </si>
  <si>
    <t>Цикл дисциплин программы                                Базовая часть</t>
  </si>
  <si>
    <t>Цикл дисциплин  программы                                      Вариативная часть</t>
  </si>
  <si>
    <t>уровень магистратура</t>
  </si>
  <si>
    <t>Профессиональные компетенции</t>
  </si>
  <si>
    <t>Матрица компетенций Образовательной программы "Стратегическое управление логистикой"</t>
  </si>
  <si>
    <t>Экономические основы логистики</t>
  </si>
  <si>
    <t xml:space="preserve"> Стратегии в менеджменте: стратегическое планирование логистики и стратегии управления запасами</t>
  </si>
  <si>
    <t>Управление и оптимизация  финансовых ресурсов в логистике</t>
  </si>
  <si>
    <t xml:space="preserve">Стратегическое управление логистической инфраструктурой </t>
  </si>
  <si>
    <t>Стратегическое развитие сетей распределение компании</t>
  </si>
  <si>
    <t>Специализация  "Стратегическое  управление логистикой"</t>
  </si>
  <si>
    <t>Специализация "Информационно-аналитические  решения в логистике"</t>
  </si>
  <si>
    <t xml:space="preserve"> Практика и научно-исследовательская работа</t>
  </si>
  <si>
    <t xml:space="preserve">  Курсовая работа</t>
  </si>
  <si>
    <t xml:space="preserve">  Научно-иследовательская практика</t>
  </si>
  <si>
    <t xml:space="preserve">  Научно-исследовательский семинар</t>
  </si>
  <si>
    <t xml:space="preserve"> Управлеие  межфункциональными  конфликтами и логистическая координация</t>
  </si>
  <si>
    <t>Альтернативные стратегии управления закупками и поставщиками</t>
  </si>
  <si>
    <t>Моделирование цепей поставок</t>
  </si>
  <si>
    <t xml:space="preserve"> Современные концепции логистики производства</t>
  </si>
  <si>
    <t xml:space="preserve"> Стратегическое бюджетирование и управление  логистическими издержками</t>
  </si>
  <si>
    <t xml:space="preserve"> Информационное обеспечение  стратегического управлеия цепями поставок</t>
  </si>
  <si>
    <t xml:space="preserve"> Интегрированное планирование  в цепях поставок</t>
  </si>
  <si>
    <t xml:space="preserve"> Информационное обеспечение управления логистической инфраструктурой </t>
  </si>
  <si>
    <t xml:space="preserve"> Транспортное обеспечение логистики мегаполиса</t>
  </si>
  <si>
    <t>Методы разработки стратегических инвестиционных решений</t>
  </si>
  <si>
    <t xml:space="preserve"> Модели  оптимизации принятия решений в логистике  и управлении цепями поставок</t>
  </si>
  <si>
    <t>Методология проектирования информационных систем</t>
  </si>
  <si>
    <t xml:space="preserve"> Компьютерное имитационное моделирование для решения задач логистики и управления цепями поставок</t>
  </si>
  <si>
    <t>Информационно-аналитические системы и технологии в логистике и управлении цепями поставок</t>
  </si>
  <si>
    <t xml:space="preserve"> Современные концепции имитационного моделирования логистических процесссов</t>
  </si>
  <si>
    <t xml:space="preserve"> Предсказательная аналитика в логистике и управлении цепями  поставок </t>
  </si>
  <si>
    <t>Инструментальные среды для решения задач оптимизации в логистике</t>
  </si>
  <si>
    <t xml:space="preserve"> Информационно-аналитическая поддержка сетевой торговли</t>
  </si>
  <si>
    <t xml:space="preserve"> Системная динамика и управленческий консалтинг в сфере логистики и стратегического планирования</t>
  </si>
  <si>
    <t xml:space="preserve"> Интегрированное планирование и моделирование цепей поставок</t>
  </si>
  <si>
    <t>Защита  выпускной квалификационной работы</t>
  </si>
  <si>
    <t xml:space="preserve"> Научный семинар "Стратегическое планирование развития логистической инфраструктуры"</t>
  </si>
  <si>
    <t>Научный семинар "Оптимизация функционирования   логистической инфраструктуры"</t>
  </si>
  <si>
    <t xml:space="preserve"> Научный семинар "Интегрированные системы в логистике"</t>
  </si>
  <si>
    <t>ПК-25</t>
  </si>
  <si>
    <t>ПК-26</t>
  </si>
  <si>
    <t>ПК-28</t>
  </si>
  <si>
    <t>ПК-27</t>
  </si>
  <si>
    <t>ПК-29</t>
  </si>
  <si>
    <t>способность повышать  свой интеллектуальный и культурный уровень, строить траекторию профессионального развития и карьеры</t>
  </si>
  <si>
    <t>способность использовать социальные и межкультурные  различия для решения проблем в профессиональной и социальной деятельности</t>
  </si>
  <si>
    <t>Инструментальные компетенции (по видам деятельности) научно-исследовательскими, преподавательскими</t>
  </si>
  <si>
    <t>М2.3_5.4_5.6_ 7.1(М)</t>
  </si>
  <si>
    <t>Способен выявлять и формулировать актуальные научные проблемы в области менеджмента, обобщать и критически оценивать результаты, полученные отечественными и зарубежными исследователями по избранной теме</t>
  </si>
  <si>
    <t xml:space="preserve">Способен выявлять данные, необходимые для решения поставленных исследовательских задач в сфере управления; осуществлять сбор данных, как в полевых условиях, так и из основных источников социально-экономической информации: отчетности организаций различных форм собственности, ведомств и т.д., баз данных, журналов, и др., анализ и обработку этих данных, информацию
отечественной и зарубежной статистики о социально-экономических процессах и явлениях </t>
  </si>
  <si>
    <t>М4.1_5.2_5.6_
7.1(М)</t>
  </si>
  <si>
    <t>Способен формулировать и проверять научные гипотезы, выбирать и обосновывать инструментальные средства, современные технические средства и информационные технологии для обработки информации в соответствии с поставленной научной задачей в сфере управления, анализировать результаты расчетов и обосновывать полученные выводы</t>
  </si>
  <si>
    <t xml:space="preserve">М2.3_4.1_4.3_ 7.1 (М) </t>
  </si>
  <si>
    <t>М5.2_4.1_
4.3 _ 7.1 (М)</t>
  </si>
  <si>
    <t xml:space="preserve">Способен использовать методы количественного и качественного анализа и моделирования, теоретического и экспериментального исследования в сфере управления
</t>
  </si>
  <si>
    <t>Способен представлять результаты проведенного исследования в виде отчета, статьи или доклада</t>
  </si>
  <si>
    <t>М 3.1_3.2_4.2</t>
  </si>
  <si>
    <t>Способен представлять результаты исследований в виде методических материалов для использования в
преподавании управленческих дисциплин</t>
  </si>
  <si>
    <t>М 3.2_2.3_
4.2_7.2 (М).</t>
  </si>
  <si>
    <t>Способен разрабатывать учебные программы и методическое обеспечение для преподавания управленческих дисциплин</t>
  </si>
  <si>
    <t>М2.2.2_5.6__
7.2 (М).</t>
  </si>
  <si>
    <t>Способен преподавать управленческие дисциплины с использованием результатов научных исследований</t>
  </si>
  <si>
    <t>М1.2преп._
2.2.1_2.4.1_
7.2 (М)</t>
  </si>
  <si>
    <t>Способен руководить научной работой студентов в сфере менеджмента</t>
  </si>
  <si>
    <t>М 1.3ни_
1.2.преп._7.2
(М)</t>
  </si>
  <si>
    <t>управленческими и предпринимательскими</t>
  </si>
  <si>
    <t>М 4.1_4.3_
7.4(М)_7.5
(М)</t>
  </si>
  <si>
    <t>М 1.2-1.3_ 7.3
(М)</t>
  </si>
  <si>
    <t xml:space="preserve">Способность решать задачи формирования сети бизнес-процессов в организации
</t>
  </si>
  <si>
    <t>М1.1-1.3_ 7.3
(М)</t>
  </si>
  <si>
    <t>Способен решать задачи управления деловыми организациями, связанные с операциями на мировых рынках в условиях глобализации</t>
  </si>
  <si>
    <t>М 1.1-1.3_
2.4.2-2_7.3(М)</t>
  </si>
  <si>
    <t xml:space="preserve">Способен разрабатывать корпоративную стратегию, стратегию бизнеса и функциональные стратегии
организации
</t>
  </si>
  <si>
    <t>М 1.1-1.3_ 7.3
(М)_ 5.4.</t>
  </si>
  <si>
    <t>Способен планировать и осуществлять проекты и мероприятия, направленные на реализацию стратегий организации</t>
  </si>
  <si>
    <t>М 1.1-1.3_ 7.3
(М)_5.6</t>
  </si>
  <si>
    <t xml:space="preserve">Способен разрабатывать программы организационного развития и обеспечивать их реализацию
</t>
  </si>
  <si>
    <t>М 1.1-1.3_ 7.3
(М)_ 7.4 (М)</t>
  </si>
  <si>
    <t>Способен использовать современные менеджериальные технологии и разрабатывать новые технологии управления для повышения эффективности деятельности организации</t>
  </si>
  <si>
    <t>М 1.1-1.3_ 7.4
(М)</t>
  </si>
  <si>
    <t>Способен находить и оценивать новые рыночные возможности, формировать и оценивать бизнес-идеи, разрабатывать бизнес-планы создания нового бизнеса</t>
  </si>
  <si>
    <t>Способен выявлять данные, необходимые для решения поставленных управленческих и предпринимательских задач; осуществлять сбор данных и их обработку</t>
  </si>
  <si>
    <t>консультационными</t>
  </si>
  <si>
    <t>М 4.1 _5.2_
7.5 (М)</t>
  </si>
  <si>
    <t>М1.1-1.3_ 7.5
(М)</t>
  </si>
  <si>
    <t>М 2.2_2.5_
3.1_3.2_4.2_7.
5(М)</t>
  </si>
  <si>
    <t>Способен выбирать и обосновывать инструментальные средства, современные информационные технологии для обработки информации в соответствии с поставленной задачей в сфере управления, анализировать результаты расчетов и обосновывать управленческие рекомендации</t>
  </si>
  <si>
    <t>Способен формировать проект консультационных работ в сфере менеджмента и управлять им</t>
  </si>
  <si>
    <t xml:space="preserve">Способен представлять результаты проведенного исследования в виде отчета по консультационному проекту в сфере менеджмента
</t>
  </si>
  <si>
    <t>НИПД 1</t>
  </si>
  <si>
    <t>НИПД 2</t>
  </si>
  <si>
    <t>НИПД 3</t>
  </si>
  <si>
    <t>НИПД 4</t>
  </si>
  <si>
    <t>НИПД 5</t>
  </si>
  <si>
    <t>НИПД 6</t>
  </si>
  <si>
    <t>НИПД 7</t>
  </si>
  <si>
    <t>УПД 1</t>
  </si>
  <si>
    <t>УПД 2</t>
  </si>
  <si>
    <t>УПД 3</t>
  </si>
  <si>
    <t>УПД 4</t>
  </si>
  <si>
    <t>УПД 5</t>
  </si>
  <si>
    <t>УПД 6</t>
  </si>
  <si>
    <t>КД 1</t>
  </si>
  <si>
    <t>КД 2</t>
  </si>
  <si>
    <t>КД 3</t>
  </si>
  <si>
    <t>КД 4</t>
  </si>
  <si>
    <t>КД 5</t>
  </si>
  <si>
    <t>КД 6</t>
  </si>
  <si>
    <t>НИПД (в научно-исследовательской и преподавательской деятельности)</t>
  </si>
  <si>
    <t>Выявление актуальных проблем и тенденций в области управления</t>
  </si>
  <si>
    <t>Разработка программ научных исследований, организация их выполнения</t>
  </si>
  <si>
    <t>Поиск, сбор, обработка, анализ и систематизация информации по теме исследования</t>
  </si>
  <si>
    <t>Подбор, адаптация, разработка и использование методов и инструментов исследования и анализа результатов</t>
  </si>
  <si>
    <t>Подготовка обзоров, отчетов и научных публикаций</t>
  </si>
  <si>
    <t>Поиск, разработка и реализация программ образовательной деятельности в области менеджмента</t>
  </si>
  <si>
    <t>Руководство научно-исследовательской деятельностью студентов</t>
  </si>
  <si>
    <t>УПД (в управленческой и предпринимательской деятельности по следующим направлениям)</t>
  </si>
  <si>
    <t>Разработка и реализация стратегии организации</t>
  </si>
  <si>
    <t>Формирование организационной структуры управления организациями и сетей бизнес-процессов организаций</t>
  </si>
  <si>
    <t>Разработка, реализация и оценка эффективности проектов, направленных на развитие организации</t>
  </si>
  <si>
    <t>Планирование, организация и контроль работы исполнителей (групп исполнителей), стимулирование персонала организации для осуществления конкретных проектов, видов деятельности, работ с учетом рисков и возможных социально-экономических последствий принимаемых решений</t>
  </si>
  <si>
    <t>Поиск и оценка новых рыночных возможностей, разработка бизнес-моделей и бизнес-планов</t>
  </si>
  <si>
    <t>Планирование, организация, контроль и стимулирование предпринимательской деятельности</t>
  </si>
  <si>
    <t>КД (в консультационной деятельности)</t>
  </si>
  <si>
    <t xml:space="preserve">Разработка методического обеспечения консультационной деятельности, в том
числе на базе проводимых исследований
</t>
  </si>
  <si>
    <t>Диагностика проблем деятельности компаний</t>
  </si>
  <si>
    <t>Подготовка и представление обзоров, отчетов и рекомендаций</t>
  </si>
  <si>
    <t xml:space="preserve">Подбор, адаптация, разработка и использование методов и инструментов решения
проблем компаний
</t>
  </si>
  <si>
    <t>Управление консультационным коллективом</t>
  </si>
  <si>
    <t>Подготовка и администрирование консультационных проектов</t>
  </si>
  <si>
    <t xml:space="preserve"> Управлеие процессами в цепях поставок на основе современных информационных технологий</t>
  </si>
  <si>
    <t>Итого:</t>
  </si>
  <si>
    <t>Теоретические основы логистики и управления цепями поставок</t>
  </si>
  <si>
    <t>РБ, СД</t>
  </si>
  <si>
    <t>СД</t>
  </si>
  <si>
    <t xml:space="preserve"> Методология научных исследований в менеджменте:теория логистической интеграции и методы исследований в логистике</t>
  </si>
  <si>
    <t>СД,МЦ</t>
  </si>
  <si>
    <t>МЦ</t>
  </si>
  <si>
    <t xml:space="preserve"> Контроллинг логистических бизнес-процессов</t>
  </si>
  <si>
    <t>Дисциплина  по выбору из общеуниверситетского  пула</t>
  </si>
  <si>
    <t xml:space="preserve"> Современные технологии : "Бережливое" производство и "шесть сигм" (преподается на английском языке)</t>
  </si>
  <si>
    <t xml:space="preserve"> Управление интермодальной  транспортировкой  (преподается на английском языке)</t>
  </si>
  <si>
    <t>НИПД 1, НИПД 4</t>
  </si>
  <si>
    <t>НИПД 1, НИПД 2, НИПД 5, НИПД 6, НИПД 7</t>
  </si>
  <si>
    <t xml:space="preserve"> НИПД 4</t>
  </si>
  <si>
    <t>УПД 1, УПД 2</t>
  </si>
  <si>
    <t>НИПД 3, УПД 2</t>
  </si>
  <si>
    <t>УПД 1, УПД 3</t>
  </si>
  <si>
    <t>НИПД 1, УПД 4</t>
  </si>
  <si>
    <t>НИПД 1, НИПД 4, УПД 4</t>
  </si>
  <si>
    <t>УПД 1, УПД 4</t>
  </si>
  <si>
    <t>УПД 2, УПД 4</t>
  </si>
  <si>
    <t>УПД 3, УПД 4</t>
  </si>
  <si>
    <t>УПД 2, УПД 5</t>
  </si>
  <si>
    <t>УПД 3, УПД 5</t>
  </si>
  <si>
    <t>УПД 2, УПД 6</t>
  </si>
  <si>
    <t>НИПД 3, КД 2</t>
  </si>
  <si>
    <t>НИПД 4, КД 2</t>
  </si>
  <si>
    <t>НИПД 4, УПД 3, КД 2</t>
  </si>
  <si>
    <t>НИПД 3, КД 3</t>
  </si>
  <si>
    <t>НИПД 1, КД 2, КД 3</t>
  </si>
  <si>
    <t>НИПД 1, НИПД 3, НИПД 5, УПД 2, УПД 3, КД 2, КД 3, КД 4</t>
  </si>
  <si>
    <t>КД 1, КД 2, КД 4</t>
  </si>
  <si>
    <t>НИПД 3, КД 2, КД 3, КД 4, КД 6</t>
  </si>
  <si>
    <t>КД 1, КД 5, КД 6</t>
  </si>
  <si>
    <t>НИПД 1, УПД 1</t>
  </si>
  <si>
    <t>НИПД 3, УПД 1</t>
  </si>
  <si>
    <t>УПД 2, НИПД 3</t>
  </si>
  <si>
    <t>УПД 1, КД3</t>
  </si>
  <si>
    <t>КД 2, КД 3</t>
  </si>
  <si>
    <t>УПД 4, УПД 5</t>
  </si>
  <si>
    <t>Управление рисками в цепях поставок (преподается на английском языке)</t>
  </si>
  <si>
    <t>Управление ИТ-проектами в сфере логистики</t>
  </si>
  <si>
    <t>Информационная поддержка логистических бизнес-процессов (преподается на английском языке)</t>
  </si>
  <si>
    <t>Обоснование  инвестиционных решений в логистике</t>
  </si>
  <si>
    <t>Подготовка выпускной квалификационной работы</t>
  </si>
  <si>
    <t>Междисциплинарный государственный экзамен по направлению</t>
  </si>
  <si>
    <t>Утверждено Академическим Советом программы    21 февраля 2017 г, протокол заседания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</si>
</sst>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/>
    <xf numFmtId="164" fontId="8" fillId="2" borderId="12" xfId="0" applyNumberFormat="1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/>
    <xf numFmtId="0" fontId="9" fillId="0" borderId="18" xfId="0" applyFont="1" applyBorder="1" applyAlignment="1">
      <alignment horizontal="center" vertical="center" wrapText="1"/>
    </xf>
    <xf numFmtId="0" fontId="10" fillId="0" borderId="0" xfId="0" applyFont="1"/>
    <xf numFmtId="0" fontId="7" fillId="0" borderId="21" xfId="0" applyFont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justify" vertical="top" wrapText="1"/>
    </xf>
    <xf numFmtId="0" fontId="13" fillId="0" borderId="3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justify" vertical="top" wrapText="1"/>
    </xf>
    <xf numFmtId="0" fontId="13" fillId="3" borderId="3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5" fillId="0" borderId="19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4" fillId="0" borderId="0" xfId="0" applyFont="1" applyAlignment="1">
      <alignment horizontal="left" vertical="center"/>
    </xf>
    <xf numFmtId="0" fontId="12" fillId="0" borderId="0" xfId="0" applyFont="1" applyAlignment="1"/>
    <xf numFmtId="0" fontId="15" fillId="0" borderId="0" xfId="0" applyFont="1" applyAlignment="1">
      <alignment horizontal="justify" vertical="center"/>
    </xf>
    <xf numFmtId="0" fontId="7" fillId="0" borderId="31" xfId="0" applyFont="1" applyBorder="1" applyAlignment="1">
      <alignment horizontal="center"/>
    </xf>
    <xf numFmtId="0" fontId="11" fillId="0" borderId="0" xfId="0" applyFont="1" applyFill="1"/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7" xfId="0" applyFont="1" applyBorder="1"/>
    <xf numFmtId="0" fontId="1" fillId="0" borderId="0" xfId="0" applyFont="1"/>
    <xf numFmtId="0" fontId="7" fillId="0" borderId="0" xfId="0" applyFont="1" applyAlignment="1">
      <alignment wrapText="1"/>
    </xf>
    <xf numFmtId="0" fontId="7" fillId="0" borderId="7" xfId="0" applyFont="1" applyFill="1" applyBorder="1"/>
    <xf numFmtId="0" fontId="7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7" fillId="0" borderId="35" xfId="0" applyFont="1" applyBorder="1"/>
    <xf numFmtId="0" fontId="7" fillId="0" borderId="9" xfId="0" applyFont="1" applyBorder="1"/>
    <xf numFmtId="0" fontId="7" fillId="0" borderId="18" xfId="0" applyFont="1" applyBorder="1"/>
    <xf numFmtId="0" fontId="4" fillId="0" borderId="35" xfId="0" applyFont="1" applyBorder="1" applyAlignment="1">
      <alignment horizontal="center" vertical="center"/>
    </xf>
    <xf numFmtId="0" fontId="7" fillId="0" borderId="32" xfId="0" applyFont="1" applyBorder="1"/>
    <xf numFmtId="0" fontId="7" fillId="0" borderId="8" xfId="0" applyFont="1" applyBorder="1"/>
    <xf numFmtId="0" fontId="7" fillId="2" borderId="38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7" fillId="0" borderId="40" xfId="0" applyFont="1" applyFill="1" applyBorder="1"/>
    <xf numFmtId="0" fontId="7" fillId="0" borderId="39" xfId="0" applyFont="1" applyBorder="1"/>
    <xf numFmtId="0" fontId="4" fillId="2" borderId="7" xfId="0" applyFont="1" applyFill="1" applyBorder="1" applyAlignment="1">
      <alignment horizontal="left" vertical="top" wrapText="1"/>
    </xf>
    <xf numFmtId="0" fontId="9" fillId="0" borderId="7" xfId="0" applyFont="1" applyBorder="1"/>
    <xf numFmtId="0" fontId="10" fillId="0" borderId="7" xfId="0" applyFont="1" applyBorder="1"/>
    <xf numFmtId="0" fontId="4" fillId="0" borderId="7" xfId="0" applyFont="1" applyFill="1" applyBorder="1" applyAlignment="1">
      <alignment horizontal="left" vertical="top" wrapText="1"/>
    </xf>
    <xf numFmtId="0" fontId="7" fillId="2" borderId="7" xfId="0" applyFont="1" applyFill="1" applyBorder="1"/>
    <xf numFmtId="0" fontId="4" fillId="3" borderId="7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justify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4" xfId="0" applyFont="1" applyFill="1" applyBorder="1"/>
    <xf numFmtId="0" fontId="7" fillId="0" borderId="28" xfId="0" applyFont="1" applyBorder="1" applyAlignment="1">
      <alignment horizontal="center" vertical="center"/>
    </xf>
    <xf numFmtId="0" fontId="7" fillId="0" borderId="42" xfId="0" applyFont="1" applyFill="1" applyBorder="1"/>
    <xf numFmtId="0" fontId="7" fillId="0" borderId="28" xfId="0" applyFont="1" applyBorder="1"/>
    <xf numFmtId="0" fontId="7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10" fillId="3" borderId="7" xfId="0" applyFont="1" applyFill="1" applyBorder="1"/>
    <xf numFmtId="164" fontId="6" fillId="2" borderId="13" xfId="0" applyNumberFormat="1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7" xfId="0" applyFont="1" applyFill="1" applyBorder="1"/>
    <xf numFmtId="0" fontId="9" fillId="2" borderId="18" xfId="0" applyFont="1" applyFill="1" applyBorder="1" applyAlignment="1">
      <alignment horizontal="center" vertical="center"/>
    </xf>
    <xf numFmtId="0" fontId="9" fillId="2" borderId="0" xfId="0" applyFont="1" applyFill="1"/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15" fillId="0" borderId="0" xfId="0" applyFont="1" applyAlignment="1">
      <alignment horizontal="justify" vertical="center" wrapText="1"/>
    </xf>
    <xf numFmtId="0" fontId="5" fillId="0" borderId="0" xfId="0" applyFont="1"/>
    <xf numFmtId="0" fontId="3" fillId="0" borderId="0" xfId="0" applyFont="1"/>
    <xf numFmtId="0" fontId="1" fillId="7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2" borderId="8" xfId="0" applyFont="1" applyFill="1" applyBorder="1"/>
    <xf numFmtId="0" fontId="2" fillId="0" borderId="24" xfId="0" applyFont="1" applyBorder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43" xfId="0" applyFont="1" applyFill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8" fillId="2" borderId="46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left" vertical="center" wrapText="1"/>
    </xf>
    <xf numFmtId="0" fontId="2" fillId="5" borderId="39" xfId="0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justify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justify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9" fillId="0" borderId="0" xfId="0" applyFont="1" applyFill="1"/>
    <xf numFmtId="0" fontId="2" fillId="2" borderId="16" xfId="0" applyFont="1" applyFill="1" applyBorder="1" applyAlignment="1">
      <alignment horizontal="left" vertical="center" wrapText="1"/>
    </xf>
    <xf numFmtId="164" fontId="8" fillId="2" borderId="13" xfId="0" applyNumberFormat="1" applyFont="1" applyFill="1" applyBorder="1" applyAlignment="1">
      <alignment horizontal="center" vertical="top"/>
    </xf>
    <xf numFmtId="0" fontId="20" fillId="2" borderId="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0" xfId="0" applyFont="1" applyFill="1"/>
    <xf numFmtId="0" fontId="2" fillId="2" borderId="39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164" fontId="25" fillId="0" borderId="13" xfId="0" applyNumberFormat="1" applyFont="1" applyFill="1" applyBorder="1" applyAlignment="1">
      <alignment horizontal="center" vertical="top"/>
    </xf>
    <xf numFmtId="0" fontId="12" fillId="0" borderId="2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7" xfId="0" applyFont="1" applyBorder="1"/>
    <xf numFmtId="0" fontId="24" fillId="0" borderId="16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7" fillId="0" borderId="21" xfId="0" applyFont="1" applyBorder="1"/>
    <xf numFmtId="0" fontId="2" fillId="0" borderId="40" xfId="0" applyFont="1" applyFill="1" applyBorder="1" applyAlignment="1">
      <alignment horizontal="justify" vertical="center" wrapText="1"/>
    </xf>
    <xf numFmtId="0" fontId="7" fillId="0" borderId="50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top" wrapText="1"/>
    </xf>
    <xf numFmtId="0" fontId="7" fillId="0" borderId="30" xfId="0" applyFont="1" applyBorder="1"/>
    <xf numFmtId="0" fontId="7" fillId="0" borderId="52" xfId="0" applyFont="1" applyBorder="1"/>
    <xf numFmtId="0" fontId="7" fillId="0" borderId="31" xfId="0" applyFont="1" applyBorder="1"/>
    <xf numFmtId="0" fontId="18" fillId="0" borderId="19" xfId="0" applyFont="1" applyBorder="1"/>
    <xf numFmtId="0" fontId="7" fillId="0" borderId="16" xfId="0" applyFont="1" applyBorder="1"/>
    <xf numFmtId="0" fontId="7" fillId="2" borderId="16" xfId="0" applyFont="1" applyFill="1" applyBorder="1"/>
    <xf numFmtId="0" fontId="12" fillId="0" borderId="16" xfId="0" applyFont="1" applyBorder="1"/>
    <xf numFmtId="0" fontId="4" fillId="2" borderId="16" xfId="0" applyFont="1" applyFill="1" applyBorder="1" applyAlignment="1">
      <alignment horizontal="left" vertical="top" wrapText="1"/>
    </xf>
    <xf numFmtId="0" fontId="9" fillId="0" borderId="16" xfId="0" applyFont="1" applyBorder="1"/>
    <xf numFmtId="0" fontId="9" fillId="2" borderId="16" xfId="0" applyFont="1" applyFill="1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Border="1"/>
    <xf numFmtId="0" fontId="12" fillId="0" borderId="0" xfId="0" applyFont="1" applyBorder="1"/>
    <xf numFmtId="0" fontId="7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Fill="1" applyBorder="1"/>
    <xf numFmtId="0" fontId="9" fillId="2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/>
    <xf numFmtId="0" fontId="1" fillId="0" borderId="16" xfId="0" applyFont="1" applyBorder="1"/>
    <xf numFmtId="0" fontId="7" fillId="0" borderId="44" xfId="0" applyFont="1" applyBorder="1"/>
    <xf numFmtId="0" fontId="4" fillId="0" borderId="44" xfId="0" applyFont="1" applyFill="1" applyBorder="1" applyAlignment="1">
      <alignment horizontal="left" vertical="top" wrapText="1"/>
    </xf>
    <xf numFmtId="0" fontId="1" fillId="0" borderId="16" xfId="0" applyFont="1" applyFill="1" applyBorder="1"/>
    <xf numFmtId="0" fontId="12" fillId="0" borderId="0" xfId="0" applyFont="1" applyAlignment="1">
      <alignment vertical="top"/>
    </xf>
    <xf numFmtId="0" fontId="1" fillId="3" borderId="16" xfId="0" applyFont="1" applyFill="1" applyBorder="1"/>
    <xf numFmtId="0" fontId="1" fillId="0" borderId="39" xfId="0" applyFont="1" applyBorder="1"/>
    <xf numFmtId="0" fontId="1" fillId="3" borderId="39" xfId="0" applyFont="1" applyFill="1" applyBorder="1" applyAlignment="1">
      <alignment horizontal="left" vertical="center" wrapText="1"/>
    </xf>
    <xf numFmtId="0" fontId="1" fillId="0" borderId="40" xfId="0" applyFont="1" applyBorder="1"/>
    <xf numFmtId="0" fontId="1" fillId="0" borderId="38" xfId="0" applyFont="1" applyBorder="1"/>
    <xf numFmtId="0" fontId="1" fillId="3" borderId="16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wrapText="1"/>
    </xf>
    <xf numFmtId="164" fontId="7" fillId="0" borderId="39" xfId="0" applyNumberFormat="1" applyFont="1" applyBorder="1"/>
    <xf numFmtId="0" fontId="2" fillId="3" borderId="40" xfId="0" applyFont="1" applyFill="1" applyBorder="1" applyAlignment="1">
      <alignment horizontal="justify" vertical="center" wrapText="1"/>
    </xf>
    <xf numFmtId="164" fontId="18" fillId="0" borderId="13" xfId="0" applyNumberFormat="1" applyFont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4" fillId="0" borderId="37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4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22" fillId="0" borderId="2" xfId="0" applyFont="1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0" fillId="0" borderId="3" xfId="0" applyBorder="1" applyAlignment="1">
      <alignment wrapText="1"/>
    </xf>
    <xf numFmtId="0" fontId="5" fillId="0" borderId="1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60"/>
  <sheetViews>
    <sheetView tabSelected="1" zoomScale="70" zoomScaleNormal="70" workbookViewId="0">
      <pane xSplit="3" ySplit="6" topLeftCell="D7" activePane="bottomRight" state="frozenSplit"/>
      <selection pane="topRight" activeCell="C1" sqref="C1"/>
      <selection pane="bottomLeft" activeCell="A5" sqref="A5"/>
      <selection pane="bottomRight"/>
    </sheetView>
  </sheetViews>
  <sheetFormatPr defaultColWidth="9.140625" defaultRowHeight="15.75" x14ac:dyDescent="0.25"/>
  <cols>
    <col min="1" max="1" width="51.140625" style="6" customWidth="1"/>
    <col min="2" max="2" width="12.7109375" style="6" hidden="1" customWidth="1"/>
    <col min="3" max="3" width="12.42578125" style="6" customWidth="1"/>
    <col min="4" max="77" width="9.140625" style="6"/>
    <col min="78" max="78" width="56" style="6" customWidth="1"/>
    <col min="79" max="79" width="9.140625" style="6"/>
    <col min="80" max="155" width="9.140625" style="218"/>
    <col min="156" max="16384" width="9.140625" style="6"/>
  </cols>
  <sheetData>
    <row r="1" spans="1:155" s="70" customFormat="1" ht="40.5" customHeight="1" x14ac:dyDescent="0.25">
      <c r="A1" s="138" t="s">
        <v>253</v>
      </c>
      <c r="B1" s="138"/>
      <c r="BN1" s="76"/>
      <c r="BO1" s="76"/>
      <c r="BP1" s="76"/>
      <c r="BQ1" s="76"/>
      <c r="BS1" s="76"/>
      <c r="BU1" s="76"/>
      <c r="BV1" s="76"/>
      <c r="BW1" s="76"/>
      <c r="BX1" s="76"/>
      <c r="BY1" s="139"/>
      <c r="BZ1" s="7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  <c r="DK1" s="216"/>
      <c r="DL1" s="216"/>
      <c r="DM1" s="216"/>
      <c r="DN1" s="216"/>
      <c r="DO1" s="216"/>
      <c r="DP1" s="216"/>
      <c r="DQ1" s="216"/>
      <c r="DR1" s="216"/>
      <c r="DS1" s="216"/>
      <c r="DT1" s="216"/>
      <c r="DU1" s="216"/>
      <c r="DV1" s="216"/>
      <c r="DW1" s="216"/>
      <c r="DX1" s="216"/>
      <c r="DY1" s="216"/>
      <c r="DZ1" s="216"/>
      <c r="EA1" s="216"/>
      <c r="EB1" s="216"/>
      <c r="EC1" s="216"/>
      <c r="ED1" s="216"/>
      <c r="EE1" s="216"/>
      <c r="EF1" s="216"/>
      <c r="EG1" s="216"/>
      <c r="EH1" s="216"/>
      <c r="EI1" s="216"/>
      <c r="EJ1" s="216"/>
      <c r="EK1" s="216"/>
      <c r="EL1" s="216"/>
      <c r="EM1" s="216"/>
      <c r="EN1" s="216"/>
      <c r="EO1" s="216"/>
      <c r="EP1" s="216"/>
      <c r="EQ1" s="216"/>
      <c r="ER1" s="216"/>
      <c r="ES1" s="216"/>
      <c r="ET1" s="216"/>
      <c r="EU1" s="216"/>
      <c r="EV1" s="216"/>
      <c r="EW1" s="216"/>
      <c r="EX1" s="216"/>
      <c r="EY1" s="216"/>
    </row>
    <row r="2" spans="1:155" s="71" customFormat="1" ht="55.5" customHeight="1" x14ac:dyDescent="0.35">
      <c r="A2" s="245" t="s">
        <v>79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</row>
    <row r="3" spans="1:155" ht="31.5" customHeight="1" thickBot="1" x14ac:dyDescent="0.35">
      <c r="A3" s="60" t="s">
        <v>77</v>
      </c>
      <c r="B3" s="60"/>
    </row>
    <row r="4" spans="1:155" ht="21" customHeight="1" x14ac:dyDescent="0.3">
      <c r="A4" s="144"/>
      <c r="B4" s="150"/>
      <c r="C4" s="59"/>
      <c r="D4" s="252" t="s">
        <v>2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3"/>
      <c r="T4" s="250" t="s">
        <v>78</v>
      </c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06"/>
      <c r="BO4" s="207"/>
      <c r="BP4" s="207"/>
      <c r="BQ4" s="207"/>
      <c r="BR4" s="207"/>
      <c r="BS4" s="207"/>
      <c r="BT4" s="207"/>
      <c r="BU4" s="207"/>
      <c r="BV4" s="207"/>
      <c r="BW4" s="243"/>
      <c r="BX4" s="243"/>
      <c r="BY4" s="244"/>
      <c r="BZ4" s="208"/>
    </row>
    <row r="5" spans="1:155" ht="16.5" thickBot="1" x14ac:dyDescent="0.3">
      <c r="A5" s="145" t="s">
        <v>0</v>
      </c>
      <c r="B5" s="151"/>
      <c r="C5" s="61" t="s">
        <v>1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5"/>
      <c r="T5" s="246" t="s">
        <v>23</v>
      </c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8"/>
      <c r="AL5" s="249" t="s">
        <v>39</v>
      </c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83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1"/>
      <c r="BZ5" s="209" t="s">
        <v>40</v>
      </c>
    </row>
    <row r="6" spans="1:155" ht="16.5" thickBot="1" x14ac:dyDescent="0.3">
      <c r="A6" s="146"/>
      <c r="B6" s="152"/>
      <c r="C6" s="62"/>
      <c r="D6" s="64" t="s">
        <v>6</v>
      </c>
      <c r="E6" s="2" t="s">
        <v>1</v>
      </c>
      <c r="F6" s="1" t="s">
        <v>7</v>
      </c>
      <c r="G6" s="2" t="s">
        <v>1</v>
      </c>
      <c r="H6" s="63" t="s">
        <v>8</v>
      </c>
      <c r="I6" s="2" t="s">
        <v>1</v>
      </c>
      <c r="J6" s="63" t="s">
        <v>9</v>
      </c>
      <c r="K6" s="2" t="s">
        <v>1</v>
      </c>
      <c r="L6" s="63" t="s">
        <v>10</v>
      </c>
      <c r="M6" s="2" t="s">
        <v>1</v>
      </c>
      <c r="N6" s="63" t="s">
        <v>11</v>
      </c>
      <c r="O6" s="2" t="s">
        <v>1</v>
      </c>
      <c r="P6" s="63" t="s">
        <v>12</v>
      </c>
      <c r="Q6" s="2" t="s">
        <v>1</v>
      </c>
      <c r="R6" s="63" t="s">
        <v>13</v>
      </c>
      <c r="S6" s="3" t="s">
        <v>1</v>
      </c>
      <c r="T6" s="65" t="s">
        <v>14</v>
      </c>
      <c r="U6" s="4" t="s">
        <v>1</v>
      </c>
      <c r="V6" s="66" t="s">
        <v>15</v>
      </c>
      <c r="W6" s="67" t="s">
        <v>1</v>
      </c>
      <c r="X6" s="66" t="s">
        <v>16</v>
      </c>
      <c r="Y6" s="67" t="s">
        <v>1</v>
      </c>
      <c r="Z6" s="66" t="s">
        <v>17</v>
      </c>
      <c r="AA6" s="67" t="s">
        <v>1</v>
      </c>
      <c r="AB6" s="66" t="s">
        <v>18</v>
      </c>
      <c r="AC6" s="67" t="s">
        <v>1</v>
      </c>
      <c r="AD6" s="66" t="s">
        <v>19</v>
      </c>
      <c r="AE6" s="4" t="s">
        <v>1</v>
      </c>
      <c r="AF6" s="66" t="s">
        <v>20</v>
      </c>
      <c r="AG6" s="4" t="s">
        <v>1</v>
      </c>
      <c r="AH6" s="66" t="s">
        <v>21</v>
      </c>
      <c r="AI6" s="67" t="s">
        <v>1</v>
      </c>
      <c r="AJ6" s="68" t="s">
        <v>22</v>
      </c>
      <c r="AK6" s="5" t="s">
        <v>1</v>
      </c>
      <c r="AL6" s="64" t="s">
        <v>24</v>
      </c>
      <c r="AM6" s="2" t="s">
        <v>1</v>
      </c>
      <c r="AN6" s="1" t="s">
        <v>25</v>
      </c>
      <c r="AO6" s="2" t="s">
        <v>1</v>
      </c>
      <c r="AP6" s="63" t="s">
        <v>26</v>
      </c>
      <c r="AQ6" s="2" t="s">
        <v>1</v>
      </c>
      <c r="AR6" s="63" t="s">
        <v>27</v>
      </c>
      <c r="AS6" s="2" t="s">
        <v>1</v>
      </c>
      <c r="AT6" s="1" t="s">
        <v>28</v>
      </c>
      <c r="AU6" s="2" t="s">
        <v>1</v>
      </c>
      <c r="AV6" s="1" t="s">
        <v>29</v>
      </c>
      <c r="AW6" s="2" t="s">
        <v>1</v>
      </c>
      <c r="AX6" s="63" t="s">
        <v>30</v>
      </c>
      <c r="AY6" s="69" t="s">
        <v>1</v>
      </c>
      <c r="AZ6" s="63" t="s">
        <v>31</v>
      </c>
      <c r="BA6" s="69" t="s">
        <v>1</v>
      </c>
      <c r="BB6" s="63" t="s">
        <v>32</v>
      </c>
      <c r="BC6" s="2" t="s">
        <v>1</v>
      </c>
      <c r="BD6" s="1" t="s">
        <v>33</v>
      </c>
      <c r="BE6" s="2" t="s">
        <v>1</v>
      </c>
      <c r="BF6" s="63" t="s">
        <v>34</v>
      </c>
      <c r="BG6" s="69" t="s">
        <v>1</v>
      </c>
      <c r="BH6" s="63" t="s">
        <v>35</v>
      </c>
      <c r="BI6" s="69" t="s">
        <v>1</v>
      </c>
      <c r="BJ6" s="63" t="s">
        <v>36</v>
      </c>
      <c r="BK6" s="69" t="s">
        <v>1</v>
      </c>
      <c r="BL6" s="63" t="s">
        <v>37</v>
      </c>
      <c r="BM6" s="2" t="s">
        <v>1</v>
      </c>
      <c r="BN6" s="1" t="s">
        <v>38</v>
      </c>
      <c r="BO6" s="185" t="s">
        <v>1</v>
      </c>
      <c r="BP6" s="1" t="s">
        <v>115</v>
      </c>
      <c r="BQ6" s="185" t="s">
        <v>1</v>
      </c>
      <c r="BR6" s="1" t="s">
        <v>116</v>
      </c>
      <c r="BS6" s="185" t="s">
        <v>1</v>
      </c>
      <c r="BT6" s="1" t="s">
        <v>118</v>
      </c>
      <c r="BU6" s="185" t="s">
        <v>1</v>
      </c>
      <c r="BV6" s="1" t="s">
        <v>117</v>
      </c>
      <c r="BW6" s="185" t="s">
        <v>1</v>
      </c>
      <c r="BX6" s="141" t="s">
        <v>119</v>
      </c>
      <c r="BY6" s="141" t="s">
        <v>1</v>
      </c>
      <c r="BZ6" s="210"/>
    </row>
    <row r="7" spans="1:155" x14ac:dyDescent="0.25">
      <c r="A7" s="147" t="s">
        <v>73</v>
      </c>
      <c r="B7" s="153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8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10"/>
      <c r="AL7" s="1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86"/>
      <c r="BP7" s="20"/>
      <c r="BQ7" s="20"/>
      <c r="BR7" s="97"/>
      <c r="BS7" s="97"/>
      <c r="BT7" s="97"/>
      <c r="BU7" s="97"/>
      <c r="BV7" s="97"/>
      <c r="BW7" s="97"/>
      <c r="BX7" s="140"/>
      <c r="BY7" s="140"/>
      <c r="BZ7" s="211"/>
    </row>
    <row r="8" spans="1:155" s="40" customFormat="1" ht="38.25" customHeight="1" x14ac:dyDescent="0.3">
      <c r="A8" s="161" t="s">
        <v>208</v>
      </c>
      <c r="B8" s="186">
        <v>3</v>
      </c>
      <c r="C8" s="187">
        <f>E8+G8+I8+K8+M8+O8+Q8+S8+U8+W8+Y8+AA8+AC8+AE8+AG8+AI8+AK8+AM8+AO8+AQ8+AS8+AU8+AW8+AY8+BA8+BC8+BE8+BG8+BI8+BK8+BM8+BO8+BQ8+BS8+BU8+BW8+BY8</f>
        <v>3</v>
      </c>
      <c r="D8" s="188"/>
      <c r="E8" s="163"/>
      <c r="F8" s="189"/>
      <c r="G8" s="163"/>
      <c r="H8" s="163"/>
      <c r="I8" s="163"/>
      <c r="J8" s="142" t="s">
        <v>209</v>
      </c>
      <c r="K8" s="163">
        <v>0.75</v>
      </c>
      <c r="L8" s="142" t="s">
        <v>209</v>
      </c>
      <c r="M8" s="163">
        <v>0.75</v>
      </c>
      <c r="N8" s="163"/>
      <c r="O8" s="163"/>
      <c r="P8" s="163"/>
      <c r="Q8" s="163"/>
      <c r="R8" s="163"/>
      <c r="S8" s="190"/>
      <c r="T8" s="188"/>
      <c r="U8" s="163"/>
      <c r="V8" s="163"/>
      <c r="W8" s="163"/>
      <c r="X8" s="142" t="s">
        <v>209</v>
      </c>
      <c r="Y8" s="163">
        <v>0.75</v>
      </c>
      <c r="Z8" s="163"/>
      <c r="AA8" s="163"/>
      <c r="AB8" s="163"/>
      <c r="AC8" s="163"/>
      <c r="AD8" s="142" t="s">
        <v>209</v>
      </c>
      <c r="AE8" s="163">
        <v>0.75</v>
      </c>
      <c r="AF8" s="163"/>
      <c r="AG8" s="163"/>
      <c r="AH8" s="163"/>
      <c r="AI8" s="163"/>
      <c r="AJ8" s="163"/>
      <c r="AK8" s="190"/>
      <c r="AL8" s="191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92"/>
      <c r="BP8" s="163"/>
      <c r="BQ8" s="163"/>
      <c r="BR8" s="193"/>
      <c r="BS8" s="193"/>
      <c r="BT8" s="193"/>
      <c r="BU8" s="193"/>
      <c r="BV8" s="193"/>
      <c r="BW8" s="193"/>
      <c r="BX8" s="193"/>
      <c r="BY8" s="193"/>
      <c r="BZ8" s="212" t="s">
        <v>165</v>
      </c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219"/>
      <c r="EI8" s="219"/>
      <c r="EJ8" s="219"/>
      <c r="EK8" s="219"/>
      <c r="EL8" s="219"/>
      <c r="EM8" s="219"/>
      <c r="EN8" s="219"/>
      <c r="EO8" s="219"/>
      <c r="EP8" s="219"/>
      <c r="EQ8" s="219"/>
      <c r="ER8" s="219"/>
      <c r="ES8" s="219"/>
      <c r="ET8" s="219"/>
      <c r="EU8" s="219"/>
      <c r="EV8" s="219"/>
      <c r="EW8" s="219"/>
      <c r="EX8" s="219"/>
      <c r="EY8" s="219"/>
    </row>
    <row r="9" spans="1:155" s="40" customFormat="1" ht="27" customHeight="1" x14ac:dyDescent="0.3">
      <c r="A9" s="161" t="s">
        <v>80</v>
      </c>
      <c r="B9" s="186">
        <v>3</v>
      </c>
      <c r="C9" s="187">
        <f>E9+G9+I9+K9+M9+O9+Q9+S9+U9+W9+Y9+AA9+AC9+AE9+AG9+AI9+AK9+AM9+AO9+AQ9+AS9+AU9+AW9+AY9+BA9+BC9+BE9+BG9+BI9+BK9+BM9+BO9+BQ9+BS9+BU9+BW9+BY9</f>
        <v>3</v>
      </c>
      <c r="D9" s="188"/>
      <c r="E9" s="163"/>
      <c r="F9" s="189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90"/>
      <c r="T9" s="188"/>
      <c r="U9" s="163"/>
      <c r="V9" s="163"/>
      <c r="W9" s="163"/>
      <c r="X9" s="163"/>
      <c r="Y9" s="163"/>
      <c r="Z9" s="163"/>
      <c r="AA9" s="163"/>
      <c r="AB9" s="163"/>
      <c r="AC9" s="163"/>
      <c r="AD9" s="142" t="s">
        <v>209</v>
      </c>
      <c r="AE9" s="163">
        <v>3</v>
      </c>
      <c r="AF9" s="163"/>
      <c r="AG9" s="163"/>
      <c r="AH9" s="163"/>
      <c r="AI9" s="163"/>
      <c r="AJ9" s="163"/>
      <c r="AK9" s="190"/>
      <c r="AL9" s="191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92"/>
      <c r="BP9" s="163"/>
      <c r="BQ9" s="163"/>
      <c r="BR9" s="193"/>
      <c r="BS9" s="193"/>
      <c r="BT9" s="193"/>
      <c r="BU9" s="193"/>
      <c r="BV9" s="193"/>
      <c r="BW9" s="193"/>
      <c r="BX9" s="193"/>
      <c r="BY9" s="193"/>
      <c r="BZ9" s="212" t="s">
        <v>228</v>
      </c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19"/>
      <c r="DH9" s="219"/>
      <c r="DI9" s="219"/>
      <c r="DJ9" s="219"/>
      <c r="DK9" s="219"/>
      <c r="DL9" s="219"/>
      <c r="DM9" s="219"/>
      <c r="DN9" s="219"/>
      <c r="DO9" s="219"/>
      <c r="DP9" s="219"/>
      <c r="DQ9" s="219"/>
      <c r="DR9" s="219"/>
      <c r="DS9" s="219"/>
      <c r="DT9" s="219"/>
      <c r="DU9" s="219"/>
      <c r="DV9" s="219"/>
      <c r="DW9" s="219"/>
      <c r="DX9" s="219"/>
      <c r="DY9" s="219"/>
      <c r="DZ9" s="219"/>
      <c r="EA9" s="219"/>
      <c r="EB9" s="219"/>
      <c r="EC9" s="219"/>
      <c r="ED9" s="219"/>
      <c r="EE9" s="219"/>
      <c r="EF9" s="219"/>
      <c r="EG9" s="219"/>
      <c r="EH9" s="219"/>
      <c r="EI9" s="219"/>
      <c r="EJ9" s="219"/>
      <c r="EK9" s="219"/>
      <c r="EL9" s="219"/>
      <c r="EM9" s="219"/>
      <c r="EN9" s="219"/>
      <c r="EO9" s="219"/>
      <c r="EP9" s="219"/>
      <c r="EQ9" s="219"/>
      <c r="ER9" s="219"/>
      <c r="ES9" s="219"/>
      <c r="ET9" s="219"/>
      <c r="EU9" s="219"/>
      <c r="EV9" s="219"/>
      <c r="EW9" s="219"/>
      <c r="EX9" s="219"/>
      <c r="EY9" s="219"/>
    </row>
    <row r="10" spans="1:155" ht="27.75" customHeight="1" x14ac:dyDescent="0.25">
      <c r="A10" s="28" t="s">
        <v>74</v>
      </c>
      <c r="B10" s="155">
        <v>15</v>
      </c>
      <c r="C10" s="18">
        <f>SUM(C11:C12)</f>
        <v>15</v>
      </c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  <c r="AL10" s="22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88"/>
      <c r="BP10" s="20"/>
      <c r="BQ10" s="20"/>
      <c r="BR10" s="97"/>
      <c r="BS10" s="97"/>
      <c r="BT10" s="97"/>
      <c r="BU10" s="97"/>
      <c r="BV10" s="97"/>
      <c r="BW10" s="97"/>
      <c r="BX10" s="97"/>
      <c r="BY10" s="97"/>
      <c r="BZ10" s="211"/>
    </row>
    <row r="11" spans="1:155" ht="47.25" x14ac:dyDescent="0.25">
      <c r="A11" s="161" t="s">
        <v>211</v>
      </c>
      <c r="B11" s="154">
        <v>9</v>
      </c>
      <c r="C11" s="12">
        <f t="shared" ref="C11:C12" si="0">E11+G11+I11+K11+M11+O11+Q11+S11+U11+W11+Y11+AA11+AC11+AE11+AG11+AI11+AK11+AM11+AO11+AQ11+AS11+AU11+AW11+AY11+BA11+BC11+BE11+BG11+BI11+BK11+BM11+BO11+BQ11+BS11+BU11+BW11+BY11</f>
        <v>9</v>
      </c>
      <c r="D11" s="142" t="s">
        <v>210</v>
      </c>
      <c r="E11" s="163">
        <v>0.5</v>
      </c>
      <c r="F11" s="142" t="s">
        <v>210</v>
      </c>
      <c r="G11" s="142">
        <v>0.5</v>
      </c>
      <c r="H11" s="142" t="s">
        <v>210</v>
      </c>
      <c r="I11" s="142">
        <v>0.5</v>
      </c>
      <c r="J11" s="14"/>
      <c r="K11" s="14"/>
      <c r="L11" s="142" t="s">
        <v>210</v>
      </c>
      <c r="M11" s="142">
        <v>0.3</v>
      </c>
      <c r="N11" s="142" t="s">
        <v>210</v>
      </c>
      <c r="O11" s="142">
        <v>0.2</v>
      </c>
      <c r="P11" s="79"/>
      <c r="Q11" s="14"/>
      <c r="R11" s="142" t="s">
        <v>210</v>
      </c>
      <c r="S11" s="142">
        <v>0.5</v>
      </c>
      <c r="T11" s="13"/>
      <c r="U11" s="14"/>
      <c r="V11" s="14"/>
      <c r="W11" s="14"/>
      <c r="X11" s="142" t="s">
        <v>210</v>
      </c>
      <c r="Y11" s="142">
        <v>0.5</v>
      </c>
      <c r="Z11" s="14"/>
      <c r="AA11" s="14"/>
      <c r="AB11" s="14"/>
      <c r="AC11" s="14"/>
      <c r="AD11" s="14"/>
      <c r="AE11" s="14"/>
      <c r="AF11" s="14"/>
      <c r="AG11" s="14"/>
      <c r="AH11" s="142" t="s">
        <v>210</v>
      </c>
      <c r="AI11" s="142">
        <v>0.5</v>
      </c>
      <c r="AJ11" s="79"/>
      <c r="AK11" s="16"/>
      <c r="AL11" s="142" t="s">
        <v>210</v>
      </c>
      <c r="AM11" s="142">
        <v>0.25</v>
      </c>
      <c r="AN11" s="142" t="s">
        <v>210</v>
      </c>
      <c r="AO11" s="142">
        <v>0.5</v>
      </c>
      <c r="AP11" s="142" t="s">
        <v>210</v>
      </c>
      <c r="AQ11" s="142">
        <v>0.5</v>
      </c>
      <c r="AR11" s="142" t="s">
        <v>210</v>
      </c>
      <c r="AS11" s="142">
        <v>0.25</v>
      </c>
      <c r="AT11" s="142" t="s">
        <v>210</v>
      </c>
      <c r="AU11" s="142">
        <v>0.25</v>
      </c>
      <c r="AV11" s="142" t="s">
        <v>210</v>
      </c>
      <c r="AW11" s="142">
        <v>0.5</v>
      </c>
      <c r="AX11" s="14"/>
      <c r="AY11" s="14"/>
      <c r="AZ11" s="14"/>
      <c r="BA11" s="14"/>
      <c r="BB11" s="14"/>
      <c r="BC11" s="14"/>
      <c r="BD11" s="142" t="s">
        <v>210</v>
      </c>
      <c r="BE11" s="142">
        <v>0.25</v>
      </c>
      <c r="BF11" s="142" t="s">
        <v>210</v>
      </c>
      <c r="BG11" s="142">
        <v>0.25</v>
      </c>
      <c r="BH11" s="142" t="s">
        <v>210</v>
      </c>
      <c r="BI11" s="142">
        <v>0.25</v>
      </c>
      <c r="BJ11" s="142" t="s">
        <v>210</v>
      </c>
      <c r="BK11" s="142">
        <v>0.25</v>
      </c>
      <c r="BL11" s="142" t="s">
        <v>210</v>
      </c>
      <c r="BM11" s="142">
        <v>0.5</v>
      </c>
      <c r="BN11" s="142" t="s">
        <v>210</v>
      </c>
      <c r="BO11" s="142">
        <v>0.25</v>
      </c>
      <c r="BP11" s="142" t="s">
        <v>210</v>
      </c>
      <c r="BQ11" s="142">
        <v>0.25</v>
      </c>
      <c r="BR11" s="142" t="s">
        <v>210</v>
      </c>
      <c r="BS11" s="142">
        <v>0.25</v>
      </c>
      <c r="BT11" s="142" t="s">
        <v>210</v>
      </c>
      <c r="BU11" s="142">
        <v>0.25</v>
      </c>
      <c r="BV11" s="142" t="s">
        <v>210</v>
      </c>
      <c r="BW11" s="142">
        <v>0.25</v>
      </c>
      <c r="BX11" s="142" t="s">
        <v>210</v>
      </c>
      <c r="BY11" s="142">
        <v>0.5</v>
      </c>
      <c r="BZ11" s="227" t="s">
        <v>218</v>
      </c>
    </row>
    <row r="12" spans="1:155" ht="47.25" x14ac:dyDescent="0.25">
      <c r="A12" s="161" t="s">
        <v>81</v>
      </c>
      <c r="B12" s="154">
        <v>6</v>
      </c>
      <c r="C12" s="12">
        <f t="shared" si="0"/>
        <v>6</v>
      </c>
      <c r="D12" s="23"/>
      <c r="E12" s="14"/>
      <c r="F12" s="17"/>
      <c r="G12" s="14"/>
      <c r="H12" s="15"/>
      <c r="I12" s="14"/>
      <c r="J12" s="14"/>
      <c r="K12" s="14"/>
      <c r="L12" s="14"/>
      <c r="M12" s="14"/>
      <c r="N12" s="142" t="s">
        <v>212</v>
      </c>
      <c r="O12" s="14">
        <v>2</v>
      </c>
      <c r="P12" s="14"/>
      <c r="Q12" s="14"/>
      <c r="R12" s="14"/>
      <c r="S12" s="16"/>
      <c r="T12" s="13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6"/>
      <c r="AL12" s="17"/>
      <c r="AM12" s="14"/>
      <c r="AN12" s="15"/>
      <c r="AO12" s="14"/>
      <c r="AP12" s="14"/>
      <c r="AQ12" s="14"/>
      <c r="AR12" s="142" t="s">
        <v>210</v>
      </c>
      <c r="AS12" s="14">
        <v>2</v>
      </c>
      <c r="AT12" s="15"/>
      <c r="AU12" s="14"/>
      <c r="AV12" s="15"/>
      <c r="AW12" s="14"/>
      <c r="AX12" s="14"/>
      <c r="AY12" s="14"/>
      <c r="AZ12" s="14"/>
      <c r="BA12" s="14"/>
      <c r="BB12" s="15"/>
      <c r="BC12" s="14"/>
      <c r="BD12" s="14"/>
      <c r="BE12" s="14"/>
      <c r="BF12" s="14"/>
      <c r="BG12" s="14"/>
      <c r="BH12" s="14"/>
      <c r="BI12" s="14"/>
      <c r="BJ12" s="142" t="s">
        <v>210</v>
      </c>
      <c r="BK12" s="14">
        <v>2</v>
      </c>
      <c r="BL12" s="14"/>
      <c r="BM12" s="14"/>
      <c r="BN12" s="15"/>
      <c r="BO12" s="87"/>
      <c r="BP12" s="14"/>
      <c r="BQ12" s="14"/>
      <c r="BR12" s="74"/>
      <c r="BS12" s="74"/>
      <c r="BT12" s="74"/>
      <c r="BU12" s="74"/>
      <c r="BV12" s="74"/>
      <c r="BW12" s="74"/>
      <c r="BX12" s="74"/>
      <c r="BY12" s="74"/>
      <c r="BZ12" s="227" t="s">
        <v>241</v>
      </c>
    </row>
    <row r="13" spans="1:155" ht="30.75" customHeight="1" x14ac:dyDescent="0.25">
      <c r="A13" s="28" t="s">
        <v>75</v>
      </c>
      <c r="B13" s="155">
        <v>14</v>
      </c>
      <c r="C13" s="18">
        <f>SUM(C14:C16)</f>
        <v>14</v>
      </c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1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  <c r="AL13" s="22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88"/>
      <c r="BP13" s="20"/>
      <c r="BQ13" s="20"/>
      <c r="BR13" s="97"/>
      <c r="BS13" s="97"/>
      <c r="BT13" s="97"/>
      <c r="BU13" s="97"/>
      <c r="BV13" s="97"/>
      <c r="BW13" s="97"/>
      <c r="BX13" s="97"/>
      <c r="BY13" s="97"/>
      <c r="BZ13" s="211"/>
    </row>
    <row r="14" spans="1:155" s="26" customFormat="1" ht="30.75" customHeight="1" x14ac:dyDescent="0.25">
      <c r="A14" s="161" t="s">
        <v>82</v>
      </c>
      <c r="B14" s="154">
        <v>5</v>
      </c>
      <c r="C14" s="12">
        <f t="shared" ref="C14:C16" si="1">E14+G14+I14+K14+M14+O14+Q14+S14+U14+W14+Y14+AA14+AC14+AE14+AG14+AI14+AK14+AM14+AO14+AQ14+AS14+AU14+AW14+AY14+BA14+BC14+BE14+BG14+BI14+BK14+BM14+BO14+BQ14+BS14+BU14+BW14+BY14</f>
        <v>5</v>
      </c>
      <c r="D14" s="24"/>
      <c r="E14" s="25"/>
      <c r="F14" s="25"/>
      <c r="G14" s="25"/>
      <c r="H14" s="25"/>
      <c r="I14" s="25"/>
      <c r="J14" s="25"/>
      <c r="K14" s="25"/>
      <c r="L14" s="142" t="s">
        <v>212</v>
      </c>
      <c r="M14" s="163">
        <v>1</v>
      </c>
      <c r="N14" s="25"/>
      <c r="O14" s="25"/>
      <c r="P14" s="142" t="s">
        <v>212</v>
      </c>
      <c r="Q14" s="14">
        <v>2</v>
      </c>
      <c r="R14" s="25"/>
      <c r="S14" s="27"/>
      <c r="T14" s="24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7"/>
      <c r="AL14" s="162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142" t="s">
        <v>210</v>
      </c>
      <c r="BE14" s="164">
        <v>1</v>
      </c>
      <c r="BF14" s="142" t="s">
        <v>210</v>
      </c>
      <c r="BG14" s="164">
        <v>1</v>
      </c>
      <c r="BH14" s="164"/>
      <c r="BI14" s="25"/>
      <c r="BJ14" s="25"/>
      <c r="BK14" s="25"/>
      <c r="BL14" s="25"/>
      <c r="BM14" s="25"/>
      <c r="BN14" s="25"/>
      <c r="BO14" s="89"/>
      <c r="BP14" s="25"/>
      <c r="BQ14" s="25"/>
      <c r="BR14" s="77"/>
      <c r="BS14" s="77"/>
      <c r="BT14" s="77"/>
      <c r="BU14" s="77"/>
      <c r="BV14" s="77"/>
      <c r="BW14" s="77"/>
      <c r="BX14" s="77"/>
      <c r="BY14" s="77"/>
      <c r="BZ14" s="230" t="s">
        <v>231</v>
      </c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  <c r="DT14" s="220"/>
      <c r="DU14" s="220"/>
      <c r="DV14" s="220"/>
      <c r="DW14" s="220"/>
      <c r="DX14" s="220"/>
      <c r="DY14" s="220"/>
      <c r="DZ14" s="220"/>
      <c r="EA14" s="220"/>
      <c r="EB14" s="220"/>
      <c r="EC14" s="220"/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</row>
    <row r="15" spans="1:155" s="26" customFormat="1" ht="30.75" customHeight="1" x14ac:dyDescent="0.25">
      <c r="A15" s="161" t="s">
        <v>83</v>
      </c>
      <c r="B15" s="154">
        <v>6</v>
      </c>
      <c r="C15" s="12">
        <f t="shared" si="1"/>
        <v>6</v>
      </c>
      <c r="D15" s="24"/>
      <c r="E15" s="25"/>
      <c r="F15" s="142" t="s">
        <v>210</v>
      </c>
      <c r="G15" s="164">
        <v>1</v>
      </c>
      <c r="H15" s="15"/>
      <c r="I15" s="25"/>
      <c r="J15" s="25"/>
      <c r="K15" s="25"/>
      <c r="L15" s="15"/>
      <c r="M15" s="25"/>
      <c r="N15" s="77"/>
      <c r="O15" s="77"/>
      <c r="P15" s="25"/>
      <c r="Q15" s="25"/>
      <c r="R15" s="142" t="s">
        <v>210</v>
      </c>
      <c r="S15" s="164">
        <v>1</v>
      </c>
      <c r="T15" s="24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42" t="s">
        <v>210</v>
      </c>
      <c r="AG15" s="164">
        <v>1</v>
      </c>
      <c r="AH15" s="25"/>
      <c r="AI15" s="25"/>
      <c r="AJ15" s="25"/>
      <c r="AK15" s="27"/>
      <c r="AL15" s="15"/>
      <c r="AM15" s="14"/>
      <c r="AN15" s="15"/>
      <c r="AO15" s="14"/>
      <c r="AP15" s="15"/>
      <c r="AQ15" s="14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142" t="s">
        <v>212</v>
      </c>
      <c r="BK15" s="164">
        <v>1</v>
      </c>
      <c r="BL15" s="142" t="s">
        <v>212</v>
      </c>
      <c r="BM15" s="164">
        <v>1</v>
      </c>
      <c r="BN15" s="25"/>
      <c r="BO15" s="89"/>
      <c r="BP15" s="142" t="s">
        <v>212</v>
      </c>
      <c r="BQ15" s="164">
        <v>1</v>
      </c>
      <c r="BR15" s="77"/>
      <c r="BS15" s="77"/>
      <c r="BT15" s="77"/>
      <c r="BU15" s="77"/>
      <c r="BV15" s="77"/>
      <c r="BW15" s="77"/>
      <c r="BX15" s="77"/>
      <c r="BY15" s="77"/>
      <c r="BZ15" s="230" t="s">
        <v>221</v>
      </c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  <c r="DI15" s="220"/>
      <c r="DJ15" s="220"/>
      <c r="DK15" s="220"/>
      <c r="DL15" s="220"/>
      <c r="DM15" s="220"/>
      <c r="DN15" s="220"/>
      <c r="DO15" s="220"/>
      <c r="DP15" s="220"/>
      <c r="DQ15" s="220"/>
      <c r="DR15" s="220"/>
      <c r="DS15" s="220"/>
      <c r="DT15" s="220"/>
      <c r="DU15" s="220"/>
      <c r="DV15" s="220"/>
      <c r="DW15" s="220"/>
      <c r="DX15" s="220"/>
      <c r="DY15" s="220"/>
      <c r="DZ15" s="220"/>
      <c r="EA15" s="220"/>
      <c r="EB15" s="220"/>
      <c r="EC15" s="220"/>
      <c r="ED15" s="220"/>
      <c r="EE15" s="220"/>
      <c r="EF15" s="220"/>
      <c r="EG15" s="220"/>
      <c r="EH15" s="220"/>
      <c r="EI15" s="220"/>
      <c r="EJ15" s="220"/>
      <c r="EK15" s="220"/>
      <c r="EL15" s="220"/>
      <c r="EM15" s="220"/>
      <c r="EN15" s="220"/>
      <c r="EO15" s="220"/>
      <c r="EP15" s="220"/>
      <c r="EQ15" s="220"/>
      <c r="ER15" s="220"/>
      <c r="ES15" s="220"/>
      <c r="ET15" s="220"/>
      <c r="EU15" s="220"/>
      <c r="EV15" s="220"/>
      <c r="EW15" s="220"/>
      <c r="EX15" s="220"/>
      <c r="EY15" s="220"/>
    </row>
    <row r="16" spans="1:155" s="26" customFormat="1" ht="33" customHeight="1" x14ac:dyDescent="0.25">
      <c r="A16" s="161" t="s">
        <v>84</v>
      </c>
      <c r="B16" s="154">
        <v>3</v>
      </c>
      <c r="C16" s="12">
        <f t="shared" si="1"/>
        <v>3</v>
      </c>
      <c r="D16" s="24"/>
      <c r="E16" s="25"/>
      <c r="F16" s="25"/>
      <c r="G16" s="25"/>
      <c r="H16" s="15"/>
      <c r="I16" s="25"/>
      <c r="J16" s="25"/>
      <c r="K16" s="25"/>
      <c r="L16" s="15"/>
      <c r="M16" s="25"/>
      <c r="N16" s="77"/>
      <c r="O16" s="77"/>
      <c r="P16" s="25"/>
      <c r="Q16" s="25"/>
      <c r="R16" s="25"/>
      <c r="S16" s="27"/>
      <c r="T16" s="24"/>
      <c r="U16" s="25"/>
      <c r="V16" s="142" t="s">
        <v>212</v>
      </c>
      <c r="W16" s="14">
        <v>1</v>
      </c>
      <c r="X16" s="25"/>
      <c r="Y16" s="25"/>
      <c r="Z16" s="142" t="s">
        <v>213</v>
      </c>
      <c r="AA16" s="163">
        <v>0.5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7"/>
      <c r="AL16" s="72"/>
      <c r="AM16" s="14"/>
      <c r="AN16" s="15"/>
      <c r="AO16" s="14"/>
      <c r="AP16" s="142" t="s">
        <v>210</v>
      </c>
      <c r="AQ16" s="163">
        <v>0.5</v>
      </c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142" t="s">
        <v>210</v>
      </c>
      <c r="BI16" s="163">
        <v>0.5</v>
      </c>
      <c r="BJ16" s="25"/>
      <c r="BK16" s="25"/>
      <c r="BL16" s="25"/>
      <c r="BM16" s="25"/>
      <c r="BN16" s="25"/>
      <c r="BO16" s="89"/>
      <c r="BP16" s="25"/>
      <c r="BQ16" s="25"/>
      <c r="BR16" s="142" t="s">
        <v>210</v>
      </c>
      <c r="BS16" s="163">
        <v>0.5</v>
      </c>
      <c r="BT16" s="77"/>
      <c r="BU16" s="77"/>
      <c r="BV16" s="77"/>
      <c r="BW16" s="77"/>
      <c r="BX16" s="77"/>
      <c r="BY16" s="77"/>
      <c r="BZ16" s="230" t="s">
        <v>221</v>
      </c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0"/>
      <c r="DT16" s="220"/>
      <c r="DU16" s="220"/>
      <c r="DV16" s="220"/>
      <c r="DW16" s="220"/>
      <c r="DX16" s="220"/>
      <c r="DY16" s="220"/>
      <c r="DZ16" s="220"/>
      <c r="EA16" s="220"/>
      <c r="EB16" s="220"/>
      <c r="EC16" s="220"/>
      <c r="ED16" s="220"/>
      <c r="EE16" s="220"/>
      <c r="EF16" s="220"/>
      <c r="EG16" s="220"/>
      <c r="EH16" s="220"/>
      <c r="EI16" s="220"/>
      <c r="EJ16" s="220"/>
      <c r="EK16" s="220"/>
      <c r="EL16" s="220"/>
      <c r="EM16" s="220"/>
      <c r="EN16" s="220"/>
      <c r="EO16" s="220"/>
      <c r="EP16" s="220"/>
      <c r="EQ16" s="220"/>
      <c r="ER16" s="220"/>
      <c r="ES16" s="220"/>
      <c r="ET16" s="220"/>
      <c r="EU16" s="220"/>
      <c r="EV16" s="220"/>
      <c r="EW16" s="220"/>
      <c r="EX16" s="220"/>
      <c r="EY16" s="220"/>
    </row>
    <row r="17" spans="1:155" s="31" customFormat="1" ht="33.75" customHeight="1" x14ac:dyDescent="0.25">
      <c r="A17" s="28" t="s">
        <v>76</v>
      </c>
      <c r="B17" s="155">
        <v>27</v>
      </c>
      <c r="C17" s="242">
        <f>SUM(C18:C26)</f>
        <v>27</v>
      </c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T17" s="28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0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213"/>
    </row>
    <row r="18" spans="1:155" s="36" customFormat="1" ht="40.5" customHeight="1" x14ac:dyDescent="0.25">
      <c r="A18" s="161" t="s">
        <v>91</v>
      </c>
      <c r="B18" s="154">
        <v>3</v>
      </c>
      <c r="C18" s="12">
        <f t="shared" ref="C18:C33" si="2">E18+G18+I18+K18+M18+O18+Q18+S18+U18+W18+Y18+AA18+AC18+AE18+AG18+AI18+AK18+AM18+AO18+AQ18+AS18+AU18+AW18+AY18+BA18+BC18+BE18+BG18+BI18+BK18+BM18+BO18+BQ18+BS18+BU18+BW18+BY18</f>
        <v>3</v>
      </c>
      <c r="D18" s="32"/>
      <c r="E18" s="33"/>
      <c r="F18" s="2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  <c r="T18" s="32"/>
      <c r="U18" s="33"/>
      <c r="V18" s="33"/>
      <c r="W18" s="33"/>
      <c r="X18" s="142" t="s">
        <v>212</v>
      </c>
      <c r="Y18" s="164">
        <v>1</v>
      </c>
      <c r="Z18" s="33"/>
      <c r="AA18" s="33"/>
      <c r="AB18" s="33"/>
      <c r="AC18" s="33"/>
      <c r="AD18" s="33"/>
      <c r="AE18" s="33"/>
      <c r="AF18" s="33"/>
      <c r="AG18" s="33"/>
      <c r="AH18" s="142" t="s">
        <v>213</v>
      </c>
      <c r="AI18" s="164">
        <v>1</v>
      </c>
      <c r="AJ18" s="33"/>
      <c r="AK18" s="34"/>
      <c r="AL18" s="142" t="s">
        <v>212</v>
      </c>
      <c r="AM18" s="164">
        <v>1</v>
      </c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90"/>
      <c r="BP18" s="33"/>
      <c r="BQ18" s="33"/>
      <c r="BR18" s="94"/>
      <c r="BS18" s="94"/>
      <c r="BT18" s="94"/>
      <c r="BU18" s="94"/>
      <c r="BV18" s="94"/>
      <c r="BW18" s="94"/>
      <c r="BX18" s="94"/>
      <c r="BY18" s="94"/>
      <c r="BZ18" s="214" t="s">
        <v>224</v>
      </c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  <c r="EF18" s="221"/>
      <c r="EG18" s="221"/>
      <c r="EH18" s="221"/>
      <c r="EI18" s="221"/>
      <c r="EJ18" s="221"/>
      <c r="EK18" s="221"/>
      <c r="EL18" s="221"/>
      <c r="EM18" s="221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</row>
    <row r="19" spans="1:155" s="36" customFormat="1" ht="31.5" x14ac:dyDescent="0.25">
      <c r="A19" s="165" t="s">
        <v>247</v>
      </c>
      <c r="B19" s="156">
        <v>3</v>
      </c>
      <c r="C19" s="12">
        <f t="shared" si="2"/>
        <v>3</v>
      </c>
      <c r="D19" s="142" t="s">
        <v>213</v>
      </c>
      <c r="E19" s="164">
        <v>1</v>
      </c>
      <c r="F19" s="2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4"/>
      <c r="T19" s="32"/>
      <c r="U19" s="33"/>
      <c r="V19" s="33"/>
      <c r="W19" s="33"/>
      <c r="X19" s="33"/>
      <c r="Y19" s="33"/>
      <c r="Z19" s="33"/>
      <c r="AA19" s="33"/>
      <c r="AB19" s="33"/>
      <c r="AC19" s="33"/>
      <c r="AD19" s="15"/>
      <c r="AE19" s="33"/>
      <c r="AF19" s="33"/>
      <c r="AG19" s="33"/>
      <c r="AH19" s="33"/>
      <c r="AI19" s="33"/>
      <c r="AJ19" s="33"/>
      <c r="AK19" s="34"/>
      <c r="AL19" s="35"/>
      <c r="AM19" s="33"/>
      <c r="AN19" s="33"/>
      <c r="AO19" s="33"/>
      <c r="AP19" s="33"/>
      <c r="AQ19" s="33"/>
      <c r="AR19" s="142" t="s">
        <v>210</v>
      </c>
      <c r="AS19" s="164">
        <v>1</v>
      </c>
      <c r="AT19" s="142" t="s">
        <v>212</v>
      </c>
      <c r="AU19" s="164">
        <v>1</v>
      </c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90"/>
      <c r="BP19" s="33"/>
      <c r="BQ19" s="33"/>
      <c r="BR19" s="94"/>
      <c r="BS19" s="94"/>
      <c r="BT19" s="94"/>
      <c r="BU19" s="94"/>
      <c r="BV19" s="94"/>
      <c r="BW19" s="94"/>
      <c r="BX19" s="94"/>
      <c r="BY19" s="94"/>
      <c r="BZ19" s="214" t="s">
        <v>225</v>
      </c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  <c r="EL19" s="221"/>
      <c r="EM19" s="221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</row>
    <row r="20" spans="1:155" s="36" customFormat="1" ht="43.5" customHeight="1" x14ac:dyDescent="0.25">
      <c r="A20" s="165" t="s">
        <v>92</v>
      </c>
      <c r="B20" s="156">
        <v>3</v>
      </c>
      <c r="C20" s="12">
        <f t="shared" si="2"/>
        <v>3</v>
      </c>
      <c r="D20" s="32"/>
      <c r="E20" s="33"/>
      <c r="F20" s="142" t="s">
        <v>210</v>
      </c>
      <c r="G20" s="164">
        <v>1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142" t="s">
        <v>210</v>
      </c>
      <c r="S20" s="164">
        <v>1</v>
      </c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4"/>
      <c r="AL20" s="35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23"/>
      <c r="BG20" s="33"/>
      <c r="BH20" s="142" t="s">
        <v>210</v>
      </c>
      <c r="BI20" s="164">
        <v>1</v>
      </c>
      <c r="BJ20" s="33"/>
      <c r="BK20" s="33"/>
      <c r="BL20" s="33"/>
      <c r="BM20" s="33"/>
      <c r="BN20" s="33"/>
      <c r="BO20" s="90"/>
      <c r="BP20" s="33"/>
      <c r="BQ20" s="33"/>
      <c r="BR20" s="94"/>
      <c r="BS20" s="94"/>
      <c r="BT20" s="94"/>
      <c r="BU20" s="94"/>
      <c r="BV20" s="94"/>
      <c r="BW20" s="94"/>
      <c r="BX20" s="94"/>
      <c r="BY20" s="94"/>
      <c r="BZ20" s="214" t="s">
        <v>226</v>
      </c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1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  <c r="EF20" s="221"/>
      <c r="EG20" s="221"/>
      <c r="EH20" s="221"/>
      <c r="EI20" s="221"/>
      <c r="EJ20" s="221"/>
      <c r="EK20" s="221"/>
      <c r="EL20" s="221"/>
      <c r="EM20" s="221"/>
      <c r="EN20" s="221"/>
      <c r="EO20" s="221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</row>
    <row r="21" spans="1:155" s="36" customFormat="1" ht="31.5" x14ac:dyDescent="0.25">
      <c r="A21" s="165" t="s">
        <v>250</v>
      </c>
      <c r="B21" s="156">
        <v>3</v>
      </c>
      <c r="C21" s="12">
        <f t="shared" si="2"/>
        <v>3</v>
      </c>
      <c r="D21" s="32"/>
      <c r="E21" s="33"/>
      <c r="F21" s="33"/>
      <c r="G21" s="33"/>
      <c r="H21" s="33"/>
      <c r="I21" s="33"/>
      <c r="J21" s="33"/>
      <c r="K21" s="33"/>
      <c r="L21" s="142" t="s">
        <v>212</v>
      </c>
      <c r="M21" s="163">
        <v>1</v>
      </c>
      <c r="N21" s="25"/>
      <c r="O21" s="25"/>
      <c r="P21" s="142" t="s">
        <v>212</v>
      </c>
      <c r="Q21" s="14">
        <v>1</v>
      </c>
      <c r="R21" s="33"/>
      <c r="S21" s="34"/>
      <c r="T21" s="32"/>
      <c r="U21" s="33"/>
      <c r="V21" s="33"/>
      <c r="W21" s="33"/>
      <c r="X21" s="33"/>
      <c r="Y21" s="33"/>
      <c r="Z21" s="33"/>
      <c r="AA21" s="33"/>
      <c r="AB21" s="15"/>
      <c r="AC21" s="33"/>
      <c r="AD21" s="33"/>
      <c r="AE21" s="33"/>
      <c r="AF21" s="33"/>
      <c r="AG21" s="33"/>
      <c r="AH21" s="33"/>
      <c r="AI21" s="33"/>
      <c r="AJ21" s="33"/>
      <c r="AK21" s="34"/>
      <c r="AL21" s="35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142" t="s">
        <v>210</v>
      </c>
      <c r="BE21" s="164">
        <v>0.5</v>
      </c>
      <c r="BF21" s="142" t="s">
        <v>210</v>
      </c>
      <c r="BG21" s="164">
        <v>0.5</v>
      </c>
      <c r="BH21" s="33"/>
      <c r="BI21" s="33"/>
      <c r="BJ21" s="33"/>
      <c r="BK21" s="33"/>
      <c r="BL21" s="33"/>
      <c r="BM21" s="33"/>
      <c r="BN21" s="33"/>
      <c r="BO21" s="90"/>
      <c r="BP21" s="33"/>
      <c r="BQ21" s="33"/>
      <c r="BR21" s="94"/>
      <c r="BS21" s="94"/>
      <c r="BT21" s="94"/>
      <c r="BU21" s="94"/>
      <c r="BV21" s="94"/>
      <c r="BW21" s="94"/>
      <c r="BX21" s="94"/>
      <c r="BY21" s="94"/>
      <c r="BZ21" s="214" t="s">
        <v>234</v>
      </c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/>
      <c r="CP21" s="221"/>
      <c r="CQ21" s="221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1"/>
      <c r="DM21" s="221"/>
      <c r="DN21" s="221"/>
      <c r="DO21" s="221"/>
      <c r="DP21" s="221"/>
      <c r="DQ21" s="221"/>
      <c r="DR21" s="221"/>
      <c r="DS21" s="221"/>
      <c r="DT21" s="221"/>
      <c r="DU21" s="221"/>
      <c r="DV21" s="221"/>
      <c r="DW21" s="221"/>
      <c r="DX21" s="221"/>
      <c r="DY21" s="221"/>
      <c r="DZ21" s="221"/>
      <c r="EA21" s="221"/>
      <c r="EB21" s="221"/>
      <c r="EC21" s="221"/>
      <c r="ED21" s="221"/>
      <c r="EE21" s="221"/>
      <c r="EF21" s="221"/>
      <c r="EG21" s="221"/>
      <c r="EH21" s="221"/>
      <c r="EI21" s="221"/>
      <c r="EJ21" s="221"/>
      <c r="EK21" s="221"/>
      <c r="EL21" s="221"/>
      <c r="EM21" s="221"/>
      <c r="EN21" s="221"/>
      <c r="EO21" s="221"/>
      <c r="EP21" s="221"/>
      <c r="EQ21" s="221"/>
      <c r="ER21" s="221"/>
      <c r="ES21" s="221"/>
      <c r="ET21" s="221"/>
      <c r="EU21" s="221"/>
      <c r="EV21" s="221"/>
      <c r="EW21" s="221"/>
      <c r="EX21" s="221"/>
      <c r="EY21" s="221"/>
    </row>
    <row r="22" spans="1:155" s="36" customFormat="1" ht="36" customHeight="1" x14ac:dyDescent="0.25">
      <c r="A22" s="165" t="s">
        <v>93</v>
      </c>
      <c r="B22" s="156">
        <v>3</v>
      </c>
      <c r="C22" s="12">
        <f t="shared" si="2"/>
        <v>3</v>
      </c>
      <c r="D22" s="32"/>
      <c r="E22" s="33"/>
      <c r="F22" s="142" t="s">
        <v>213</v>
      </c>
      <c r="G22" s="163">
        <v>0.25</v>
      </c>
      <c r="H22" s="142" t="s">
        <v>212</v>
      </c>
      <c r="I22" s="163">
        <v>0.25</v>
      </c>
      <c r="J22" s="23"/>
      <c r="K22" s="33"/>
      <c r="L22" s="33"/>
      <c r="M22" s="33"/>
      <c r="N22" s="142" t="s">
        <v>210</v>
      </c>
      <c r="O22" s="163">
        <v>0.25</v>
      </c>
      <c r="P22" s="33"/>
      <c r="Q22" s="33"/>
      <c r="R22" s="33"/>
      <c r="S22" s="34"/>
      <c r="T22" s="32"/>
      <c r="U22" s="33"/>
      <c r="V22" s="33"/>
      <c r="W22" s="33"/>
      <c r="X22" s="15"/>
      <c r="Y22" s="33"/>
      <c r="Z22" s="33"/>
      <c r="AA22" s="33"/>
      <c r="AB22" s="33"/>
      <c r="AC22" s="33"/>
      <c r="AD22" s="33"/>
      <c r="AE22" s="33"/>
      <c r="AF22" s="33"/>
      <c r="AG22" s="33"/>
      <c r="AH22" s="23"/>
      <c r="AI22" s="33"/>
      <c r="AJ22" s="33"/>
      <c r="AK22" s="34"/>
      <c r="AL22" s="35"/>
      <c r="AM22" s="33"/>
      <c r="AN22" s="142" t="s">
        <v>210</v>
      </c>
      <c r="AO22" s="163">
        <v>0.25</v>
      </c>
      <c r="AP22" s="142" t="s">
        <v>210</v>
      </c>
      <c r="AQ22" s="163">
        <v>0.5</v>
      </c>
      <c r="AR22" s="142" t="s">
        <v>210</v>
      </c>
      <c r="AS22" s="163">
        <v>0.25</v>
      </c>
      <c r="AT22" s="142" t="s">
        <v>210</v>
      </c>
      <c r="AU22" s="163">
        <v>0.25</v>
      </c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90"/>
      <c r="BP22" s="33"/>
      <c r="BQ22" s="33"/>
      <c r="BR22" s="142" t="s">
        <v>210</v>
      </c>
      <c r="BS22" s="163">
        <v>0.5</v>
      </c>
      <c r="BT22" s="142" t="s">
        <v>210</v>
      </c>
      <c r="BU22" s="163">
        <v>0.5</v>
      </c>
      <c r="BV22" s="94"/>
      <c r="BW22" s="94"/>
      <c r="BX22" s="94"/>
      <c r="BY22" s="94"/>
      <c r="BZ22" s="214" t="s">
        <v>229</v>
      </c>
      <c r="CB22" s="221"/>
      <c r="CC22" s="221"/>
      <c r="CD22" s="221"/>
      <c r="CE22" s="221"/>
      <c r="CF22" s="221"/>
      <c r="CG22" s="221"/>
      <c r="CH22" s="221"/>
      <c r="CI22" s="221"/>
      <c r="CJ22" s="221"/>
      <c r="CK22" s="221"/>
      <c r="CL22" s="221"/>
      <c r="CM22" s="221"/>
      <c r="CN22" s="221"/>
      <c r="CO22" s="221"/>
      <c r="CP22" s="221"/>
      <c r="CQ22" s="221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1"/>
      <c r="DK22" s="221"/>
      <c r="DL22" s="221"/>
      <c r="DM22" s="221"/>
      <c r="DN22" s="221"/>
      <c r="DO22" s="221"/>
      <c r="DP22" s="221"/>
      <c r="DQ22" s="221"/>
      <c r="DR22" s="221"/>
      <c r="DS22" s="221"/>
      <c r="DT22" s="221"/>
      <c r="DU22" s="221"/>
      <c r="DV22" s="221"/>
      <c r="DW22" s="221"/>
      <c r="DX22" s="221"/>
      <c r="DY22" s="221"/>
      <c r="DZ22" s="221"/>
      <c r="EA22" s="221"/>
      <c r="EB22" s="221"/>
      <c r="EC22" s="221"/>
      <c r="ED22" s="221"/>
      <c r="EE22" s="221"/>
      <c r="EF22" s="221"/>
      <c r="EG22" s="221"/>
      <c r="EH22" s="221"/>
      <c r="EI22" s="221"/>
      <c r="EJ22" s="221"/>
      <c r="EK22" s="221"/>
      <c r="EL22" s="221"/>
      <c r="EM22" s="221"/>
      <c r="EN22" s="221"/>
      <c r="EO22" s="221"/>
      <c r="EP22" s="221"/>
      <c r="EQ22" s="221"/>
      <c r="ER22" s="221"/>
      <c r="ES22" s="221"/>
      <c r="ET22" s="221"/>
      <c r="EU22" s="221"/>
      <c r="EV22" s="221"/>
      <c r="EW22" s="221"/>
      <c r="EX22" s="221"/>
      <c r="EY22" s="221"/>
    </row>
    <row r="23" spans="1:155" s="36" customFormat="1" ht="36" customHeight="1" x14ac:dyDescent="0.25">
      <c r="A23" s="161" t="s">
        <v>248</v>
      </c>
      <c r="B23" s="154">
        <v>3</v>
      </c>
      <c r="C23" s="12">
        <f t="shared" si="2"/>
        <v>3</v>
      </c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4"/>
      <c r="T23" s="32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23"/>
      <c r="AK23" s="34"/>
      <c r="AL23" s="35"/>
      <c r="AM23" s="33"/>
      <c r="AN23" s="142" t="s">
        <v>210</v>
      </c>
      <c r="AO23" s="33">
        <v>1</v>
      </c>
      <c r="AP23" s="142" t="s">
        <v>210</v>
      </c>
      <c r="AQ23" s="163">
        <v>0.5</v>
      </c>
      <c r="AR23" s="33"/>
      <c r="AS23" s="33"/>
      <c r="AT23" s="33"/>
      <c r="AU23" s="33"/>
      <c r="AV23" s="33"/>
      <c r="AW23" s="33"/>
      <c r="AX23" s="23"/>
      <c r="AY23" s="33"/>
      <c r="AZ23" s="33"/>
      <c r="BA23" s="33"/>
      <c r="BB23" s="33"/>
      <c r="BC23" s="33"/>
      <c r="BD23" s="33"/>
      <c r="BE23" s="33"/>
      <c r="BF23" s="33"/>
      <c r="BG23" s="33"/>
      <c r="BH23" s="23"/>
      <c r="BI23" s="33"/>
      <c r="BJ23" s="33"/>
      <c r="BK23" s="33"/>
      <c r="BL23" s="33"/>
      <c r="BM23" s="33"/>
      <c r="BN23" s="33"/>
      <c r="BO23" s="90"/>
      <c r="BP23" s="33"/>
      <c r="BQ23" s="33"/>
      <c r="BR23" s="94"/>
      <c r="BS23" s="94"/>
      <c r="BT23" s="142" t="s">
        <v>210</v>
      </c>
      <c r="BU23" s="163">
        <v>1</v>
      </c>
      <c r="BV23" s="142" t="s">
        <v>212</v>
      </c>
      <c r="BW23" s="163">
        <v>0.5</v>
      </c>
      <c r="BX23" s="94"/>
      <c r="BY23" s="94"/>
      <c r="BZ23" s="214" t="s">
        <v>227</v>
      </c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1"/>
      <c r="CO23" s="221"/>
      <c r="CP23" s="221"/>
      <c r="CQ23" s="221"/>
      <c r="CR23" s="221"/>
      <c r="CS23" s="221"/>
      <c r="CT23" s="221"/>
      <c r="CU23" s="221"/>
      <c r="CV23" s="221"/>
      <c r="CW23" s="221"/>
      <c r="CX23" s="221"/>
      <c r="CY23" s="221"/>
      <c r="CZ23" s="221"/>
      <c r="DA23" s="221"/>
      <c r="DB23" s="221"/>
      <c r="DC23" s="221"/>
      <c r="DD23" s="221"/>
      <c r="DE23" s="221"/>
      <c r="DF23" s="221"/>
      <c r="DG23" s="221"/>
      <c r="DH23" s="221"/>
      <c r="DI23" s="221"/>
      <c r="DJ23" s="221"/>
      <c r="DK23" s="221"/>
      <c r="DL23" s="221"/>
      <c r="DM23" s="221"/>
      <c r="DN23" s="221"/>
      <c r="DO23" s="221"/>
      <c r="DP23" s="221"/>
      <c r="DQ23" s="221"/>
      <c r="DR23" s="221"/>
      <c r="DS23" s="221"/>
      <c r="DT23" s="221"/>
      <c r="DU23" s="221"/>
      <c r="DV23" s="221"/>
      <c r="DW23" s="221"/>
      <c r="DX23" s="221"/>
      <c r="DY23" s="221"/>
      <c r="DZ23" s="221"/>
      <c r="EA23" s="221"/>
      <c r="EB23" s="221"/>
      <c r="EC23" s="221"/>
      <c r="ED23" s="221"/>
      <c r="EE23" s="221"/>
      <c r="EF23" s="221"/>
      <c r="EG23" s="221"/>
      <c r="EH23" s="221"/>
      <c r="EI23" s="221"/>
      <c r="EJ23" s="221"/>
      <c r="EK23" s="221"/>
      <c r="EL23" s="221"/>
      <c r="EM23" s="221"/>
      <c r="EN23" s="221"/>
      <c r="EO23" s="221"/>
      <c r="EP23" s="221"/>
      <c r="EQ23" s="221"/>
      <c r="ER23" s="221"/>
      <c r="ES23" s="221"/>
      <c r="ET23" s="221"/>
      <c r="EU23" s="221"/>
      <c r="EV23" s="221"/>
      <c r="EW23" s="221"/>
      <c r="EX23" s="221"/>
      <c r="EY23" s="221"/>
    </row>
    <row r="24" spans="1:155" s="36" customFormat="1" ht="47.25" x14ac:dyDescent="0.25">
      <c r="A24" s="161" t="s">
        <v>249</v>
      </c>
      <c r="B24" s="154">
        <v>3</v>
      </c>
      <c r="C24" s="12">
        <f t="shared" si="2"/>
        <v>3</v>
      </c>
      <c r="D24" s="32"/>
      <c r="E24" s="33"/>
      <c r="F24" s="142" t="s">
        <v>213</v>
      </c>
      <c r="G24" s="163">
        <v>0.5</v>
      </c>
      <c r="H24" s="33"/>
      <c r="I24" s="33"/>
      <c r="J24" s="33"/>
      <c r="K24" s="33"/>
      <c r="L24" s="33"/>
      <c r="M24" s="33"/>
      <c r="N24" s="142" t="s">
        <v>210</v>
      </c>
      <c r="O24" s="163">
        <v>0.5</v>
      </c>
      <c r="P24" s="33"/>
      <c r="Q24" s="33"/>
      <c r="R24" s="33"/>
      <c r="S24" s="34"/>
      <c r="T24" s="32"/>
      <c r="U24" s="33"/>
      <c r="V24" s="33"/>
      <c r="W24" s="33"/>
      <c r="X24" s="33"/>
      <c r="Y24" s="33"/>
      <c r="Z24" s="15"/>
      <c r="AA24" s="33"/>
      <c r="AB24" s="33"/>
      <c r="AC24" s="33"/>
      <c r="AD24" s="33"/>
      <c r="AE24" s="33"/>
      <c r="AF24" s="33"/>
      <c r="AG24" s="33"/>
      <c r="AH24" s="33"/>
      <c r="AI24" s="33"/>
      <c r="AJ24" s="23"/>
      <c r="AK24" s="34"/>
      <c r="AL24" s="37"/>
      <c r="AM24" s="33"/>
      <c r="AN24" s="142" t="s">
        <v>210</v>
      </c>
      <c r="AO24" s="163">
        <v>0.5</v>
      </c>
      <c r="AP24" s="142" t="s">
        <v>210</v>
      </c>
      <c r="AQ24" s="163">
        <v>0.5</v>
      </c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90"/>
      <c r="BP24" s="33"/>
      <c r="BQ24" s="33"/>
      <c r="BR24" s="94"/>
      <c r="BS24" s="94"/>
      <c r="BT24" s="142" t="s">
        <v>210</v>
      </c>
      <c r="BU24" s="163">
        <v>0.5</v>
      </c>
      <c r="BV24" s="142" t="s">
        <v>212</v>
      </c>
      <c r="BW24" s="163">
        <v>0.5</v>
      </c>
      <c r="BX24" s="94"/>
      <c r="BY24" s="94"/>
      <c r="BZ24" s="214" t="s">
        <v>222</v>
      </c>
      <c r="CB24" s="221"/>
      <c r="CC24" s="221"/>
      <c r="CD24" s="221"/>
      <c r="CE24" s="221"/>
      <c r="CF24" s="221"/>
      <c r="CG24" s="221"/>
      <c r="CH24" s="221"/>
      <c r="CI24" s="221"/>
      <c r="CJ24" s="221"/>
      <c r="CK24" s="221"/>
      <c r="CL24" s="221"/>
      <c r="CM24" s="221"/>
      <c r="CN24" s="221"/>
      <c r="CO24" s="221"/>
      <c r="CP24" s="221"/>
      <c r="CQ24" s="221"/>
      <c r="CR24" s="221"/>
      <c r="CS24" s="221"/>
      <c r="CT24" s="221"/>
      <c r="CU24" s="221"/>
      <c r="CV24" s="221"/>
      <c r="CW24" s="221"/>
      <c r="CX24" s="221"/>
      <c r="CY24" s="221"/>
      <c r="CZ24" s="221"/>
      <c r="DA24" s="221"/>
      <c r="DB24" s="221"/>
      <c r="DC24" s="221"/>
      <c r="DD24" s="221"/>
      <c r="DE24" s="221"/>
      <c r="DF24" s="221"/>
      <c r="DG24" s="221"/>
      <c r="DH24" s="221"/>
      <c r="DI24" s="221"/>
      <c r="DJ24" s="221"/>
      <c r="DK24" s="221"/>
      <c r="DL24" s="221"/>
      <c r="DM24" s="221"/>
      <c r="DN24" s="221"/>
      <c r="DO24" s="221"/>
      <c r="DP24" s="221"/>
      <c r="DQ24" s="221"/>
      <c r="DR24" s="221"/>
      <c r="DS24" s="221"/>
      <c r="DT24" s="221"/>
      <c r="DU24" s="221"/>
      <c r="DV24" s="221"/>
      <c r="DW24" s="221"/>
      <c r="DX24" s="221"/>
      <c r="DY24" s="221"/>
      <c r="DZ24" s="221"/>
      <c r="EA24" s="221"/>
      <c r="EB24" s="221"/>
      <c r="EC24" s="221"/>
      <c r="ED24" s="221"/>
      <c r="EE24" s="221"/>
      <c r="EF24" s="221"/>
      <c r="EG24" s="221"/>
      <c r="EH24" s="221"/>
      <c r="EI24" s="221"/>
      <c r="EJ24" s="221"/>
      <c r="EK24" s="221"/>
      <c r="EL24" s="221"/>
      <c r="EM24" s="221"/>
      <c r="EN24" s="221"/>
      <c r="EO24" s="221"/>
      <c r="EP24" s="221"/>
      <c r="EQ24" s="221"/>
      <c r="ER24" s="221"/>
      <c r="ES24" s="221"/>
      <c r="ET24" s="221"/>
      <c r="EU24" s="221"/>
      <c r="EV24" s="221"/>
      <c r="EW24" s="221"/>
      <c r="EX24" s="221"/>
      <c r="EY24" s="221"/>
    </row>
    <row r="25" spans="1:155" s="36" customFormat="1" ht="27" customHeight="1" x14ac:dyDescent="0.25">
      <c r="A25" s="161" t="s">
        <v>214</v>
      </c>
      <c r="B25" s="154">
        <v>3</v>
      </c>
      <c r="C25" s="12">
        <f t="shared" si="2"/>
        <v>3</v>
      </c>
      <c r="D25" s="32"/>
      <c r="E25" s="33"/>
      <c r="F25" s="23"/>
      <c r="G25" s="33"/>
      <c r="H25" s="33"/>
      <c r="I25" s="33"/>
      <c r="J25" s="23"/>
      <c r="K25" s="33"/>
      <c r="L25" s="33"/>
      <c r="M25" s="33"/>
      <c r="N25" s="33"/>
      <c r="O25" s="33"/>
      <c r="P25" s="23"/>
      <c r="Q25" s="33"/>
      <c r="R25" s="33"/>
      <c r="S25" s="34"/>
      <c r="T25" s="23"/>
      <c r="U25" s="33"/>
      <c r="V25" s="33"/>
      <c r="W25" s="33"/>
      <c r="X25" s="15"/>
      <c r="Y25" s="33"/>
      <c r="Z25" s="23"/>
      <c r="AA25" s="33"/>
      <c r="AB25" s="33"/>
      <c r="AC25" s="33"/>
      <c r="AD25" s="33"/>
      <c r="AE25" s="33"/>
      <c r="AF25" s="23"/>
      <c r="AG25" s="33"/>
      <c r="AH25" s="33"/>
      <c r="AI25" s="33"/>
      <c r="AJ25" s="33"/>
      <c r="AK25" s="34"/>
      <c r="AL25" s="35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23"/>
      <c r="BC25" s="33"/>
      <c r="BD25" s="142" t="s">
        <v>212</v>
      </c>
      <c r="BE25" s="163">
        <v>1</v>
      </c>
      <c r="BF25" s="33"/>
      <c r="BG25" s="33"/>
      <c r="BH25" s="33"/>
      <c r="BI25" s="33"/>
      <c r="BJ25" s="142" t="s">
        <v>212</v>
      </c>
      <c r="BK25" s="163">
        <v>1</v>
      </c>
      <c r="BL25" s="142" t="s">
        <v>212</v>
      </c>
      <c r="BM25" s="163">
        <v>1</v>
      </c>
      <c r="BN25" s="33"/>
      <c r="BO25" s="90"/>
      <c r="BP25" s="33"/>
      <c r="BQ25" s="33"/>
      <c r="BR25" s="94"/>
      <c r="BS25" s="94"/>
      <c r="BT25" s="94"/>
      <c r="BU25" s="94"/>
      <c r="BV25" s="94"/>
      <c r="BW25" s="94"/>
      <c r="BX25" s="94"/>
      <c r="BY25" s="94"/>
      <c r="BZ25" s="214" t="s">
        <v>227</v>
      </c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1"/>
      <c r="DR25" s="221"/>
      <c r="DS25" s="221"/>
      <c r="DT25" s="221"/>
      <c r="DU25" s="221"/>
      <c r="DV25" s="221"/>
      <c r="DW25" s="221"/>
      <c r="DX25" s="221"/>
      <c r="DY25" s="221"/>
      <c r="DZ25" s="221"/>
      <c r="EA25" s="221"/>
      <c r="EB25" s="221"/>
      <c r="EC25" s="221"/>
      <c r="ED25" s="221"/>
      <c r="EE25" s="221"/>
      <c r="EF25" s="221"/>
      <c r="EG25" s="221"/>
      <c r="EH25" s="221"/>
      <c r="EI25" s="221"/>
      <c r="EJ25" s="221"/>
      <c r="EK25" s="221"/>
      <c r="EL25" s="221"/>
      <c r="EM25" s="221"/>
      <c r="EN25" s="221"/>
      <c r="EO25" s="221"/>
      <c r="EP25" s="221"/>
      <c r="EQ25" s="221"/>
      <c r="ER25" s="221"/>
      <c r="ES25" s="221"/>
      <c r="ET25" s="221"/>
      <c r="EU25" s="221"/>
      <c r="EV25" s="221"/>
      <c r="EW25" s="221"/>
      <c r="EX25" s="221"/>
      <c r="EY25" s="221"/>
    </row>
    <row r="26" spans="1:155" s="38" customFormat="1" ht="33.950000000000003" customHeight="1" x14ac:dyDescent="0.25">
      <c r="A26" s="161" t="s">
        <v>94</v>
      </c>
      <c r="B26" s="154">
        <v>3</v>
      </c>
      <c r="C26" s="12">
        <f t="shared" si="2"/>
        <v>3</v>
      </c>
      <c r="D26" s="13"/>
      <c r="E26" s="14"/>
      <c r="F26" s="15"/>
      <c r="G26" s="14"/>
      <c r="H26" s="14"/>
      <c r="I26" s="14"/>
      <c r="J26" s="14"/>
      <c r="K26" s="14"/>
      <c r="L26" s="15"/>
      <c r="M26" s="14"/>
      <c r="N26" s="15"/>
      <c r="O26" s="14"/>
      <c r="P26" s="14"/>
      <c r="Q26" s="14"/>
      <c r="R26" s="14"/>
      <c r="S26" s="16"/>
      <c r="T26" s="13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2" t="s">
        <v>210</v>
      </c>
      <c r="AG26" s="164">
        <v>1</v>
      </c>
      <c r="AH26" s="142" t="s">
        <v>210</v>
      </c>
      <c r="AI26" s="164">
        <v>1</v>
      </c>
      <c r="AJ26" s="14"/>
      <c r="AK26" s="16"/>
      <c r="AL26" s="142" t="s">
        <v>212</v>
      </c>
      <c r="AM26" s="164">
        <v>1</v>
      </c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87"/>
      <c r="BP26" s="14"/>
      <c r="BQ26" s="14"/>
      <c r="BR26" s="95"/>
      <c r="BS26" s="95"/>
      <c r="BT26" s="95"/>
      <c r="BU26" s="95"/>
      <c r="BV26" s="95"/>
      <c r="BW26" s="95"/>
      <c r="BX26" s="95"/>
      <c r="BY26" s="95"/>
      <c r="BZ26" s="214" t="s">
        <v>236</v>
      </c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2"/>
      <c r="ES26" s="222"/>
      <c r="ET26" s="222"/>
      <c r="EU26" s="222"/>
      <c r="EV26" s="222"/>
      <c r="EW26" s="222"/>
      <c r="EX26" s="222"/>
      <c r="EY26" s="222"/>
    </row>
    <row r="27" spans="1:155" s="38" customFormat="1" ht="33" customHeight="1" x14ac:dyDescent="0.25">
      <c r="A27" s="161" t="s">
        <v>95</v>
      </c>
      <c r="B27" s="154">
        <v>3</v>
      </c>
      <c r="C27" s="12">
        <f t="shared" si="2"/>
        <v>3</v>
      </c>
      <c r="D27" s="13"/>
      <c r="E27" s="14"/>
      <c r="F27" s="15"/>
      <c r="G27" s="14"/>
      <c r="H27" s="14"/>
      <c r="I27" s="14"/>
      <c r="J27" s="14"/>
      <c r="K27" s="14"/>
      <c r="L27" s="14"/>
      <c r="M27" s="14"/>
      <c r="N27" s="14"/>
      <c r="O27" s="14"/>
      <c r="P27" s="142" t="s">
        <v>212</v>
      </c>
      <c r="Q27" s="14">
        <v>1</v>
      </c>
      <c r="R27" s="14"/>
      <c r="S27" s="16"/>
      <c r="T27" s="13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/>
      <c r="AG27" s="14"/>
      <c r="AH27" s="14"/>
      <c r="AI27" s="14"/>
      <c r="AJ27" s="15"/>
      <c r="AK27" s="16"/>
      <c r="AL27" s="17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2" t="s">
        <v>210</v>
      </c>
      <c r="BE27" s="164">
        <v>1</v>
      </c>
      <c r="BF27" s="142" t="s">
        <v>210</v>
      </c>
      <c r="BG27" s="164">
        <v>1</v>
      </c>
      <c r="BH27" s="14"/>
      <c r="BI27" s="14"/>
      <c r="BJ27" s="14"/>
      <c r="BK27" s="14"/>
      <c r="BL27" s="14"/>
      <c r="BM27" s="14"/>
      <c r="BN27" s="14"/>
      <c r="BO27" s="87"/>
      <c r="BP27" s="14"/>
      <c r="BQ27" s="14"/>
      <c r="BR27" s="95"/>
      <c r="BS27" s="95"/>
      <c r="BT27" s="95"/>
      <c r="BU27" s="95"/>
      <c r="BV27" s="95"/>
      <c r="BW27" s="95"/>
      <c r="BX27" s="95"/>
      <c r="BY27" s="95"/>
      <c r="BZ27" s="214" t="s">
        <v>223</v>
      </c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</row>
    <row r="28" spans="1:155" s="38" customFormat="1" ht="31.5" customHeight="1" x14ac:dyDescent="0.25">
      <c r="A28" s="161" t="s">
        <v>96</v>
      </c>
      <c r="B28" s="154">
        <v>3</v>
      </c>
      <c r="C28" s="12">
        <f t="shared" si="2"/>
        <v>3</v>
      </c>
      <c r="D28" s="13"/>
      <c r="E28" s="14"/>
      <c r="F28" s="142" t="s">
        <v>213</v>
      </c>
      <c r="G28" s="163">
        <v>0.5</v>
      </c>
      <c r="H28" s="15"/>
      <c r="I28" s="14"/>
      <c r="J28" s="14"/>
      <c r="K28" s="14"/>
      <c r="L28" s="14"/>
      <c r="M28" s="14"/>
      <c r="N28" s="142" t="s">
        <v>210</v>
      </c>
      <c r="O28" s="163">
        <v>0.5</v>
      </c>
      <c r="P28" s="14"/>
      <c r="Q28" s="14"/>
      <c r="R28" s="14"/>
      <c r="S28" s="16"/>
      <c r="T28" s="13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5"/>
      <c r="AG28" s="14"/>
      <c r="AH28" s="14"/>
      <c r="AI28" s="14"/>
      <c r="AJ28" s="14"/>
      <c r="AK28" s="16"/>
      <c r="AL28" s="17"/>
      <c r="AM28" s="14"/>
      <c r="AN28" s="142" t="s">
        <v>210</v>
      </c>
      <c r="AO28" s="163">
        <v>0.25</v>
      </c>
      <c r="AP28" s="142" t="s">
        <v>210</v>
      </c>
      <c r="AQ28" s="163">
        <v>0.5</v>
      </c>
      <c r="AR28" s="142" t="s">
        <v>210</v>
      </c>
      <c r="AS28" s="163">
        <v>0.5</v>
      </c>
      <c r="AT28" s="142" t="s">
        <v>212</v>
      </c>
      <c r="AU28" s="163">
        <v>0.5</v>
      </c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87"/>
      <c r="BP28" s="14"/>
      <c r="BQ28" s="14"/>
      <c r="BR28" s="95"/>
      <c r="BS28" s="95"/>
      <c r="BT28" s="142" t="s">
        <v>210</v>
      </c>
      <c r="BU28" s="163">
        <v>0.25</v>
      </c>
      <c r="BV28" s="95"/>
      <c r="BW28" s="95"/>
      <c r="BX28" s="95"/>
      <c r="BY28" s="95"/>
      <c r="BZ28" s="214" t="s">
        <v>242</v>
      </c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222"/>
      <c r="ET28" s="222"/>
      <c r="EU28" s="222"/>
      <c r="EV28" s="222"/>
      <c r="EW28" s="222"/>
      <c r="EX28" s="222"/>
      <c r="EY28" s="222"/>
    </row>
    <row r="29" spans="1:155" s="36" customFormat="1" ht="41.25" customHeight="1" x14ac:dyDescent="0.25">
      <c r="A29" s="161" t="s">
        <v>97</v>
      </c>
      <c r="B29" s="154">
        <v>3</v>
      </c>
      <c r="C29" s="12">
        <f t="shared" si="2"/>
        <v>3</v>
      </c>
      <c r="D29" s="32"/>
      <c r="E29" s="33"/>
      <c r="F29" s="142" t="s">
        <v>213</v>
      </c>
      <c r="G29" s="163">
        <v>0.5</v>
      </c>
      <c r="H29" s="33"/>
      <c r="I29" s="33"/>
      <c r="J29" s="33"/>
      <c r="K29" s="33"/>
      <c r="L29" s="33"/>
      <c r="M29" s="33"/>
      <c r="N29" s="142" t="s">
        <v>210</v>
      </c>
      <c r="O29" s="163">
        <v>0.5</v>
      </c>
      <c r="P29" s="33"/>
      <c r="Q29" s="33"/>
      <c r="R29" s="33"/>
      <c r="S29" s="34"/>
      <c r="T29" s="32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4"/>
      <c r="AL29" s="35"/>
      <c r="AM29" s="33"/>
      <c r="AN29" s="142" t="s">
        <v>210</v>
      </c>
      <c r="AO29" s="163">
        <v>0.5</v>
      </c>
      <c r="AP29" s="142" t="s">
        <v>210</v>
      </c>
      <c r="AQ29" s="163">
        <v>0.25</v>
      </c>
      <c r="AR29" s="142" t="s">
        <v>210</v>
      </c>
      <c r="AS29" s="163">
        <v>0.25</v>
      </c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90"/>
      <c r="BP29" s="33"/>
      <c r="BQ29" s="33"/>
      <c r="BR29" s="142" t="s">
        <v>210</v>
      </c>
      <c r="BS29" s="163">
        <v>0.5</v>
      </c>
      <c r="BT29" s="142" t="s">
        <v>210</v>
      </c>
      <c r="BU29" s="163">
        <v>0.5</v>
      </c>
      <c r="BV29" s="94"/>
      <c r="BW29" s="94"/>
      <c r="BX29" s="94"/>
      <c r="BY29" s="94"/>
      <c r="BZ29" s="214" t="s">
        <v>228</v>
      </c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  <c r="DC29" s="221"/>
      <c r="DD29" s="221"/>
      <c r="DE29" s="221"/>
      <c r="DF29" s="221"/>
      <c r="DG29" s="221"/>
      <c r="DH29" s="221"/>
      <c r="DI29" s="221"/>
      <c r="DJ29" s="221"/>
      <c r="DK29" s="221"/>
      <c r="DL29" s="221"/>
      <c r="DM29" s="221"/>
      <c r="DN29" s="221"/>
      <c r="DO29" s="221"/>
      <c r="DP29" s="221"/>
      <c r="DQ29" s="221"/>
      <c r="DR29" s="221"/>
      <c r="DS29" s="221"/>
      <c r="DT29" s="221"/>
      <c r="DU29" s="221"/>
      <c r="DV29" s="221"/>
      <c r="DW29" s="221"/>
      <c r="DX29" s="221"/>
      <c r="DY29" s="221"/>
      <c r="DZ29" s="221"/>
      <c r="EA29" s="221"/>
      <c r="EB29" s="221"/>
      <c r="EC29" s="221"/>
      <c r="ED29" s="221"/>
      <c r="EE29" s="221"/>
      <c r="EF29" s="221"/>
      <c r="EG29" s="221"/>
      <c r="EH29" s="221"/>
      <c r="EI29" s="221"/>
      <c r="EJ29" s="221"/>
      <c r="EK29" s="221"/>
      <c r="EL29" s="221"/>
      <c r="EM29" s="221"/>
      <c r="EN29" s="221"/>
      <c r="EO29" s="221"/>
      <c r="EP29" s="221"/>
      <c r="EQ29" s="221"/>
      <c r="ER29" s="221"/>
      <c r="ES29" s="221"/>
      <c r="ET29" s="221"/>
      <c r="EU29" s="221"/>
      <c r="EV29" s="221"/>
      <c r="EW29" s="221"/>
      <c r="EX29" s="221"/>
      <c r="EY29" s="221"/>
    </row>
    <row r="30" spans="1:155" s="36" customFormat="1" ht="41.25" customHeight="1" x14ac:dyDescent="0.25">
      <c r="A30" s="161" t="s">
        <v>98</v>
      </c>
      <c r="B30" s="154">
        <v>3</v>
      </c>
      <c r="C30" s="12">
        <f t="shared" si="2"/>
        <v>3</v>
      </c>
      <c r="D30" s="79"/>
      <c r="E30" s="33"/>
      <c r="F30" s="33"/>
      <c r="G30" s="33"/>
      <c r="H30" s="33"/>
      <c r="I30" s="33"/>
      <c r="J30" s="33"/>
      <c r="K30" s="33"/>
      <c r="L30" s="33"/>
      <c r="M30" s="33"/>
      <c r="N30" s="79"/>
      <c r="O30" s="33"/>
      <c r="P30" s="33"/>
      <c r="Q30" s="33"/>
      <c r="R30" s="33"/>
      <c r="S30" s="34"/>
      <c r="T30" s="32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4"/>
      <c r="AL30" s="35"/>
      <c r="AM30" s="33"/>
      <c r="AN30" s="142" t="s">
        <v>210</v>
      </c>
      <c r="AO30" s="163">
        <v>1</v>
      </c>
      <c r="AP30" s="142" t="s">
        <v>210</v>
      </c>
      <c r="AQ30" s="163">
        <v>1</v>
      </c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90"/>
      <c r="BP30" s="33"/>
      <c r="BQ30" s="33"/>
      <c r="BR30" s="94"/>
      <c r="BS30" s="94"/>
      <c r="BT30" s="142" t="s">
        <v>210</v>
      </c>
      <c r="BU30" s="163">
        <v>0.5</v>
      </c>
      <c r="BV30" s="142" t="s">
        <v>212</v>
      </c>
      <c r="BW30" s="163">
        <v>0.5</v>
      </c>
      <c r="BX30" s="94"/>
      <c r="BY30" s="94"/>
      <c r="BZ30" s="214" t="s">
        <v>243</v>
      </c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  <c r="DC30" s="221"/>
      <c r="DD30" s="221"/>
      <c r="DE30" s="221"/>
      <c r="DF30" s="221"/>
      <c r="DG30" s="221"/>
      <c r="DH30" s="221"/>
      <c r="DI30" s="221"/>
      <c r="DJ30" s="221"/>
      <c r="DK30" s="221"/>
      <c r="DL30" s="221"/>
      <c r="DM30" s="221"/>
      <c r="DN30" s="221"/>
      <c r="DO30" s="221"/>
      <c r="DP30" s="221"/>
      <c r="DQ30" s="221"/>
      <c r="DR30" s="221"/>
      <c r="DS30" s="221"/>
      <c r="DT30" s="221"/>
      <c r="DU30" s="221"/>
      <c r="DV30" s="221"/>
      <c r="DW30" s="221"/>
      <c r="DX30" s="221"/>
      <c r="DY30" s="221"/>
      <c r="DZ30" s="221"/>
      <c r="EA30" s="221"/>
      <c r="EB30" s="221"/>
      <c r="EC30" s="221"/>
      <c r="ED30" s="221"/>
      <c r="EE30" s="221"/>
      <c r="EF30" s="221"/>
      <c r="EG30" s="221"/>
      <c r="EH30" s="221"/>
      <c r="EI30" s="221"/>
      <c r="EJ30" s="221"/>
      <c r="EK30" s="221"/>
      <c r="EL30" s="221"/>
      <c r="EM30" s="221"/>
      <c r="EN30" s="221"/>
      <c r="EO30" s="221"/>
      <c r="EP30" s="221"/>
      <c r="EQ30" s="221"/>
      <c r="ER30" s="221"/>
      <c r="ES30" s="221"/>
      <c r="ET30" s="221"/>
      <c r="EU30" s="221"/>
      <c r="EV30" s="221"/>
      <c r="EW30" s="221"/>
      <c r="EX30" s="221"/>
      <c r="EY30" s="221"/>
    </row>
    <row r="31" spans="1:155" s="36" customFormat="1" ht="47.25" x14ac:dyDescent="0.25">
      <c r="A31" s="161" t="s">
        <v>206</v>
      </c>
      <c r="B31" s="154">
        <v>3</v>
      </c>
      <c r="C31" s="12">
        <f t="shared" si="2"/>
        <v>3</v>
      </c>
      <c r="D31" s="142" t="s">
        <v>213</v>
      </c>
      <c r="E31" s="163">
        <v>0.25</v>
      </c>
      <c r="F31" s="33"/>
      <c r="G31" s="33"/>
      <c r="H31" s="33"/>
      <c r="I31" s="33"/>
      <c r="J31" s="33"/>
      <c r="K31" s="33"/>
      <c r="L31" s="33"/>
      <c r="M31" s="33"/>
      <c r="N31" s="142" t="s">
        <v>210</v>
      </c>
      <c r="O31" s="163">
        <v>0.25</v>
      </c>
      <c r="P31" s="33"/>
      <c r="Q31" s="33"/>
      <c r="R31" s="33"/>
      <c r="S31" s="34"/>
      <c r="T31" s="32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142" t="s">
        <v>210</v>
      </c>
      <c r="AI31" s="164">
        <v>0.5</v>
      </c>
      <c r="AJ31" s="33"/>
      <c r="AK31" s="34"/>
      <c r="AL31" s="35"/>
      <c r="AM31" s="33"/>
      <c r="AN31" s="142" t="s">
        <v>210</v>
      </c>
      <c r="AO31" s="163">
        <v>0.5</v>
      </c>
      <c r="AP31" s="33"/>
      <c r="AQ31" s="33"/>
      <c r="AR31" s="142" t="s">
        <v>210</v>
      </c>
      <c r="AS31" s="163">
        <v>0.5</v>
      </c>
      <c r="AT31" s="142" t="s">
        <v>212</v>
      </c>
      <c r="AU31" s="163">
        <v>0.5</v>
      </c>
      <c r="AV31" s="33"/>
      <c r="AW31" s="33"/>
      <c r="AX31" s="33"/>
      <c r="AY31" s="33"/>
      <c r="AZ31" s="23"/>
      <c r="BA31" s="33"/>
      <c r="BB31" s="33"/>
      <c r="BC31" s="33"/>
      <c r="BD31" s="142" t="s">
        <v>210</v>
      </c>
      <c r="BE31" s="163">
        <v>0.5</v>
      </c>
      <c r="BF31" s="33"/>
      <c r="BG31" s="33"/>
      <c r="BH31" s="33"/>
      <c r="BI31" s="33"/>
      <c r="BJ31" s="33"/>
      <c r="BK31" s="33"/>
      <c r="BL31" s="33"/>
      <c r="BM31" s="33"/>
      <c r="BN31" s="33"/>
      <c r="BO31" s="90"/>
      <c r="BP31" s="33"/>
      <c r="BQ31" s="33"/>
      <c r="BR31" s="94"/>
      <c r="BS31" s="94"/>
      <c r="BT31" s="94"/>
      <c r="BU31" s="94"/>
      <c r="BV31" s="94"/>
      <c r="BW31" s="94"/>
      <c r="BX31" s="94"/>
      <c r="BY31" s="94"/>
      <c r="BZ31" s="214" t="s">
        <v>241</v>
      </c>
      <c r="CB31" s="221"/>
      <c r="CC31" s="221"/>
      <c r="CD31" s="221"/>
      <c r="CE31" s="221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/>
      <c r="CP31" s="221"/>
      <c r="CQ31" s="221"/>
      <c r="CR31" s="221"/>
      <c r="CS31" s="221"/>
      <c r="CT31" s="221"/>
      <c r="CU31" s="221"/>
      <c r="CV31" s="221"/>
      <c r="CW31" s="221"/>
      <c r="CX31" s="221"/>
      <c r="CY31" s="221"/>
      <c r="CZ31" s="221"/>
      <c r="DA31" s="221"/>
      <c r="DB31" s="221"/>
      <c r="DC31" s="221"/>
      <c r="DD31" s="221"/>
      <c r="DE31" s="221"/>
      <c r="DF31" s="221"/>
      <c r="DG31" s="221"/>
      <c r="DH31" s="221"/>
      <c r="DI31" s="221"/>
      <c r="DJ31" s="221"/>
      <c r="DK31" s="221"/>
      <c r="DL31" s="221"/>
      <c r="DM31" s="221"/>
      <c r="DN31" s="221"/>
      <c r="DO31" s="221"/>
      <c r="DP31" s="221"/>
      <c r="DQ31" s="221"/>
      <c r="DR31" s="221"/>
      <c r="DS31" s="221"/>
      <c r="DT31" s="221"/>
      <c r="DU31" s="221"/>
      <c r="DV31" s="221"/>
      <c r="DW31" s="221"/>
      <c r="DX31" s="221"/>
      <c r="DY31" s="221"/>
      <c r="DZ31" s="221"/>
      <c r="EA31" s="221"/>
      <c r="EB31" s="221"/>
      <c r="EC31" s="221"/>
      <c r="ED31" s="221"/>
      <c r="EE31" s="221"/>
      <c r="EF31" s="221"/>
      <c r="EG31" s="221"/>
      <c r="EH31" s="221"/>
      <c r="EI31" s="221"/>
      <c r="EJ31" s="221"/>
      <c r="EK31" s="221"/>
      <c r="EL31" s="221"/>
      <c r="EM31" s="221"/>
      <c r="EN31" s="221"/>
      <c r="EO31" s="221"/>
      <c r="EP31" s="221"/>
      <c r="EQ31" s="221"/>
      <c r="ER31" s="221"/>
      <c r="ES31" s="221"/>
      <c r="ET31" s="221"/>
      <c r="EU31" s="221"/>
      <c r="EV31" s="221"/>
      <c r="EW31" s="221"/>
      <c r="EX31" s="221"/>
      <c r="EY31" s="221"/>
    </row>
    <row r="32" spans="1:155" s="36" customFormat="1" ht="31.5" x14ac:dyDescent="0.25">
      <c r="A32" s="161" t="s">
        <v>99</v>
      </c>
      <c r="B32" s="154">
        <v>3</v>
      </c>
      <c r="C32" s="12">
        <f t="shared" si="2"/>
        <v>3</v>
      </c>
      <c r="D32" s="32"/>
      <c r="E32" s="33"/>
      <c r="F32" s="23"/>
      <c r="G32" s="33"/>
      <c r="H32" s="33"/>
      <c r="I32" s="33"/>
      <c r="J32" s="33"/>
      <c r="K32" s="33"/>
      <c r="L32" s="23"/>
      <c r="M32" s="33"/>
      <c r="N32" s="33"/>
      <c r="O32" s="33"/>
      <c r="P32" s="33"/>
      <c r="Q32" s="33"/>
      <c r="R32" s="33"/>
      <c r="S32" s="34"/>
      <c r="T32" s="142" t="s">
        <v>210</v>
      </c>
      <c r="U32" s="164">
        <v>1</v>
      </c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142" t="s">
        <v>210</v>
      </c>
      <c r="AG32" s="164">
        <v>1</v>
      </c>
      <c r="AH32" s="33"/>
      <c r="AI32" s="33"/>
      <c r="AJ32" s="142" t="s">
        <v>210</v>
      </c>
      <c r="AK32" s="194">
        <v>1</v>
      </c>
      <c r="AL32" s="35"/>
      <c r="AM32" s="33"/>
      <c r="AN32" s="33"/>
      <c r="AO32" s="33"/>
      <c r="AP32" s="33"/>
      <c r="AQ32" s="33"/>
      <c r="AR32" s="2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90"/>
      <c r="BP32" s="33"/>
      <c r="BQ32" s="33"/>
      <c r="BR32" s="94"/>
      <c r="BS32" s="94"/>
      <c r="BT32" s="94"/>
      <c r="BU32" s="94"/>
      <c r="BV32" s="94"/>
      <c r="BW32" s="94"/>
      <c r="BX32" s="94"/>
      <c r="BY32" s="94"/>
      <c r="BZ32" s="214" t="s">
        <v>244</v>
      </c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P32" s="221"/>
      <c r="CQ32" s="221"/>
      <c r="CR32" s="221"/>
      <c r="CS32" s="221"/>
      <c r="CT32" s="221"/>
      <c r="CU32" s="221"/>
      <c r="CV32" s="221"/>
      <c r="CW32" s="221"/>
      <c r="CX32" s="221"/>
      <c r="CY32" s="221"/>
      <c r="CZ32" s="221"/>
      <c r="DA32" s="221"/>
      <c r="DB32" s="221"/>
      <c r="DC32" s="221"/>
      <c r="DD32" s="221"/>
      <c r="DE32" s="221"/>
      <c r="DF32" s="221"/>
      <c r="DG32" s="221"/>
      <c r="DH32" s="221"/>
      <c r="DI32" s="221"/>
      <c r="DJ32" s="221"/>
      <c r="DK32" s="221"/>
      <c r="DL32" s="221"/>
      <c r="DM32" s="221"/>
      <c r="DN32" s="221"/>
      <c r="DO32" s="221"/>
      <c r="DP32" s="221"/>
      <c r="DQ32" s="221"/>
      <c r="DR32" s="221"/>
      <c r="DS32" s="221"/>
      <c r="DT32" s="221"/>
      <c r="DU32" s="221"/>
      <c r="DV32" s="221"/>
      <c r="DW32" s="221"/>
      <c r="DX32" s="221"/>
      <c r="DY32" s="221"/>
      <c r="DZ32" s="221"/>
      <c r="EA32" s="221"/>
      <c r="EB32" s="221"/>
      <c r="EC32" s="221"/>
      <c r="ED32" s="221"/>
      <c r="EE32" s="221"/>
      <c r="EF32" s="221"/>
      <c r="EG32" s="221"/>
      <c r="EH32" s="221"/>
      <c r="EI32" s="221"/>
      <c r="EJ32" s="221"/>
      <c r="EK32" s="221"/>
      <c r="EL32" s="221"/>
      <c r="EM32" s="221"/>
      <c r="EN32" s="221"/>
      <c r="EO32" s="221"/>
      <c r="EP32" s="221"/>
      <c r="EQ32" s="221"/>
      <c r="ER32" s="221"/>
      <c r="ES32" s="221"/>
      <c r="ET32" s="221"/>
      <c r="EU32" s="221"/>
      <c r="EV32" s="221"/>
      <c r="EW32" s="221"/>
      <c r="EX32" s="221"/>
      <c r="EY32" s="221"/>
    </row>
    <row r="33" spans="1:155" s="173" customFormat="1" ht="31.5" x14ac:dyDescent="0.25">
      <c r="A33" s="161" t="s">
        <v>215</v>
      </c>
      <c r="B33" s="154">
        <v>3</v>
      </c>
      <c r="C33" s="12">
        <f t="shared" si="2"/>
        <v>3</v>
      </c>
      <c r="D33" s="166"/>
      <c r="E33" s="167"/>
      <c r="F33" s="168"/>
      <c r="G33" s="167"/>
      <c r="H33" s="142" t="s">
        <v>212</v>
      </c>
      <c r="I33" s="163">
        <v>1.5</v>
      </c>
      <c r="J33" s="142" t="s">
        <v>212</v>
      </c>
      <c r="K33" s="163">
        <v>1.5</v>
      </c>
      <c r="L33" s="167"/>
      <c r="M33" s="167"/>
      <c r="N33" s="167"/>
      <c r="O33" s="167"/>
      <c r="P33" s="167"/>
      <c r="Q33" s="167"/>
      <c r="R33" s="167"/>
      <c r="S33" s="169"/>
      <c r="T33" s="166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8"/>
      <c r="AG33" s="167"/>
      <c r="AH33" s="167"/>
      <c r="AI33" s="167"/>
      <c r="AJ33" s="167"/>
      <c r="AK33" s="169"/>
      <c r="AL33" s="170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71"/>
      <c r="BP33" s="167"/>
      <c r="BQ33" s="167"/>
      <c r="BR33" s="172"/>
      <c r="BS33" s="172"/>
      <c r="BT33" s="172"/>
      <c r="BU33" s="172"/>
      <c r="BV33" s="172"/>
      <c r="BW33" s="172"/>
      <c r="BX33" s="172"/>
      <c r="BY33" s="172"/>
      <c r="BZ33" s="214" t="s">
        <v>244</v>
      </c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P33" s="223"/>
      <c r="CQ33" s="223"/>
      <c r="CR33" s="223"/>
      <c r="CS33" s="223"/>
      <c r="CT33" s="223"/>
      <c r="CU33" s="223"/>
      <c r="CV33" s="223"/>
      <c r="CW33" s="223"/>
      <c r="CX33" s="223"/>
      <c r="CY33" s="223"/>
      <c r="CZ33" s="223"/>
      <c r="DA33" s="223"/>
      <c r="DB33" s="223"/>
      <c r="DC33" s="223"/>
      <c r="DD33" s="223"/>
      <c r="DE33" s="223"/>
      <c r="DF33" s="223"/>
      <c r="DG33" s="223"/>
      <c r="DH33" s="223"/>
      <c r="DI33" s="223"/>
      <c r="DJ33" s="223"/>
      <c r="DK33" s="223"/>
      <c r="DL33" s="223"/>
      <c r="DM33" s="223"/>
      <c r="DN33" s="223"/>
      <c r="DO33" s="223"/>
      <c r="DP33" s="223"/>
      <c r="DQ33" s="223"/>
      <c r="DR33" s="223"/>
      <c r="DS33" s="223"/>
      <c r="DT33" s="223"/>
      <c r="DU33" s="223"/>
      <c r="DV33" s="223"/>
      <c r="DW33" s="223"/>
      <c r="DX33" s="223"/>
      <c r="DY33" s="223"/>
      <c r="DZ33" s="223"/>
      <c r="EA33" s="223"/>
      <c r="EB33" s="223"/>
      <c r="EC33" s="223"/>
      <c r="ED33" s="223"/>
      <c r="EE33" s="223"/>
      <c r="EF33" s="223"/>
      <c r="EG33" s="223"/>
      <c r="EH33" s="223"/>
      <c r="EI33" s="223"/>
      <c r="EJ33" s="223"/>
      <c r="EK33" s="223"/>
      <c r="EL33" s="223"/>
      <c r="EM33" s="223"/>
      <c r="EN33" s="223"/>
      <c r="EO33" s="223"/>
      <c r="EP33" s="223"/>
      <c r="EQ33" s="223"/>
      <c r="ER33" s="223"/>
      <c r="ES33" s="223"/>
      <c r="ET33" s="223"/>
      <c r="EU33" s="223"/>
      <c r="EV33" s="223"/>
      <c r="EW33" s="223"/>
      <c r="EX33" s="223"/>
      <c r="EY33" s="223"/>
    </row>
    <row r="34" spans="1:155" s="128" customFormat="1" ht="44.1" customHeight="1" x14ac:dyDescent="0.25">
      <c r="A34" s="148" t="s">
        <v>85</v>
      </c>
      <c r="B34" s="154">
        <v>6</v>
      </c>
      <c r="C34" s="120">
        <f>SUM(C35:C36)</f>
        <v>6</v>
      </c>
      <c r="D34" s="124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1"/>
      <c r="S34" s="123"/>
      <c r="T34" s="124"/>
      <c r="U34" s="122"/>
      <c r="V34" s="122"/>
      <c r="W34" s="122"/>
      <c r="X34" s="122"/>
      <c r="Y34" s="122"/>
      <c r="Z34" s="122"/>
      <c r="AA34" s="122"/>
      <c r="AB34" s="121"/>
      <c r="AC34" s="122"/>
      <c r="AD34" s="122"/>
      <c r="AE34" s="122"/>
      <c r="AF34" s="122"/>
      <c r="AG34" s="122"/>
      <c r="AH34" s="122"/>
      <c r="AI34" s="122"/>
      <c r="AJ34" s="122"/>
      <c r="AK34" s="123"/>
      <c r="AL34" s="127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1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5"/>
      <c r="BP34" s="122"/>
      <c r="BQ34" s="122"/>
      <c r="BR34" s="126"/>
      <c r="BS34" s="126"/>
      <c r="BT34" s="126"/>
      <c r="BU34" s="126"/>
      <c r="BV34" s="126"/>
      <c r="BW34" s="126"/>
      <c r="BX34" s="126"/>
      <c r="BY34" s="126"/>
      <c r="BZ34" s="215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  <c r="DP34" s="224"/>
      <c r="DQ34" s="224"/>
      <c r="DR34" s="224"/>
      <c r="DS34" s="224"/>
      <c r="DT34" s="224"/>
      <c r="DU34" s="224"/>
      <c r="DV34" s="224"/>
      <c r="DW34" s="224"/>
      <c r="DX34" s="224"/>
      <c r="DY34" s="224"/>
      <c r="DZ34" s="224"/>
      <c r="EA34" s="224"/>
      <c r="EB34" s="224"/>
      <c r="EC34" s="224"/>
      <c r="ED34" s="224"/>
      <c r="EE34" s="224"/>
      <c r="EF34" s="224"/>
      <c r="EG34" s="224"/>
      <c r="EH34" s="224"/>
      <c r="EI34" s="224"/>
      <c r="EJ34" s="224"/>
      <c r="EK34" s="224"/>
      <c r="EL34" s="224"/>
      <c r="EM34" s="224"/>
      <c r="EN34" s="224"/>
      <c r="EO34" s="224"/>
      <c r="EP34" s="224"/>
      <c r="EQ34" s="224"/>
      <c r="ER34" s="224"/>
      <c r="ES34" s="224"/>
      <c r="ET34" s="224"/>
      <c r="EU34" s="224"/>
      <c r="EV34" s="224"/>
      <c r="EW34" s="224"/>
      <c r="EX34" s="224"/>
      <c r="EY34" s="224"/>
    </row>
    <row r="35" spans="1:155" s="36" customFormat="1" ht="36.75" customHeight="1" x14ac:dyDescent="0.25">
      <c r="A35" s="161" t="s">
        <v>100</v>
      </c>
      <c r="B35" s="154">
        <v>3</v>
      </c>
      <c r="C35" s="12">
        <f t="shared" ref="C35:C40" si="3">E35+G35+I35+K35+M35+O35+Q35+S35+U35+W35+Y35+AA35+AC35+AE35+AG35+AI35+AK35+AM35+AO35+AQ35+AS35+AU35+AW35+AY35+BA35+BC35+BE35+BG35+BI35+BK35+BM35+BO35+BQ35+BS35+BU35+BW35+BY35</f>
        <v>3</v>
      </c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23"/>
      <c r="S35" s="34"/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4"/>
      <c r="AL35" s="35"/>
      <c r="AM35" s="33"/>
      <c r="AN35" s="33"/>
      <c r="AO35" s="33"/>
      <c r="AP35" s="33"/>
      <c r="AQ35" s="33"/>
      <c r="AR35" s="142" t="s">
        <v>210</v>
      </c>
      <c r="AS35" s="163">
        <v>1</v>
      </c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142" t="s">
        <v>210</v>
      </c>
      <c r="BI35" s="163">
        <v>1</v>
      </c>
      <c r="BJ35" s="33"/>
      <c r="BK35" s="33"/>
      <c r="BL35" s="33"/>
      <c r="BM35" s="33"/>
      <c r="BN35" s="33"/>
      <c r="BO35" s="90"/>
      <c r="BP35" s="142" t="s">
        <v>210</v>
      </c>
      <c r="BQ35" s="163">
        <v>1</v>
      </c>
      <c r="BR35" s="94"/>
      <c r="BS35" s="94"/>
      <c r="BT35" s="94"/>
      <c r="BU35" s="94"/>
      <c r="BV35" s="94"/>
      <c r="BW35" s="94"/>
      <c r="BX35" s="94"/>
      <c r="BY35" s="94"/>
      <c r="BZ35" s="214" t="s">
        <v>223</v>
      </c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  <c r="CS35" s="221"/>
      <c r="CT35" s="221"/>
      <c r="CU35" s="221"/>
      <c r="CV35" s="221"/>
      <c r="CW35" s="221"/>
      <c r="CX35" s="221"/>
      <c r="CY35" s="221"/>
      <c r="CZ35" s="221"/>
      <c r="DA35" s="221"/>
      <c r="DB35" s="221"/>
      <c r="DC35" s="221"/>
      <c r="DD35" s="221"/>
      <c r="DE35" s="221"/>
      <c r="DF35" s="221"/>
      <c r="DG35" s="221"/>
      <c r="DH35" s="221"/>
      <c r="DI35" s="221"/>
      <c r="DJ35" s="221"/>
      <c r="DK35" s="221"/>
      <c r="DL35" s="221"/>
      <c r="DM35" s="221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21"/>
      <c r="DZ35" s="221"/>
      <c r="EA35" s="221"/>
      <c r="EB35" s="221"/>
      <c r="EC35" s="221"/>
      <c r="ED35" s="221"/>
      <c r="EE35" s="221"/>
      <c r="EF35" s="221"/>
      <c r="EG35" s="221"/>
      <c r="EH35" s="221"/>
      <c r="EI35" s="221"/>
      <c r="EJ35" s="221"/>
      <c r="EK35" s="221"/>
      <c r="EL35" s="221"/>
      <c r="EM35" s="221"/>
      <c r="EN35" s="221"/>
      <c r="EO35" s="221"/>
      <c r="EP35" s="221"/>
      <c r="EQ35" s="221"/>
      <c r="ER35" s="221"/>
      <c r="ES35" s="221"/>
      <c r="ET35" s="221"/>
      <c r="EU35" s="221"/>
      <c r="EV35" s="221"/>
      <c r="EW35" s="221"/>
      <c r="EX35" s="221"/>
      <c r="EY35" s="221"/>
    </row>
    <row r="36" spans="1:155" s="36" customFormat="1" ht="31.5" x14ac:dyDescent="0.25">
      <c r="A36" s="161" t="s">
        <v>101</v>
      </c>
      <c r="B36" s="154">
        <v>3</v>
      </c>
      <c r="C36" s="12">
        <f t="shared" si="3"/>
        <v>3</v>
      </c>
      <c r="D36" s="142" t="s">
        <v>213</v>
      </c>
      <c r="E36" s="163">
        <v>1</v>
      </c>
      <c r="F36" s="33"/>
      <c r="G36" s="33"/>
      <c r="H36" s="33"/>
      <c r="I36" s="33"/>
      <c r="J36" s="33"/>
      <c r="K36" s="33"/>
      <c r="L36" s="23"/>
      <c r="M36" s="33"/>
      <c r="N36" s="33"/>
      <c r="O36" s="33"/>
      <c r="P36" s="33"/>
      <c r="Q36" s="33"/>
      <c r="R36" s="33"/>
      <c r="S36" s="34"/>
      <c r="T36" s="32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23"/>
      <c r="AK36" s="34"/>
      <c r="AL36" s="35"/>
      <c r="AM36" s="33"/>
      <c r="AN36" s="33"/>
      <c r="AO36" s="33"/>
      <c r="AP36" s="33"/>
      <c r="AQ36" s="33"/>
      <c r="AR36" s="142" t="s">
        <v>210</v>
      </c>
      <c r="AS36" s="163">
        <v>1</v>
      </c>
      <c r="AT36" s="142" t="s">
        <v>212</v>
      </c>
      <c r="AU36" s="163">
        <v>1</v>
      </c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90"/>
      <c r="BP36" s="33"/>
      <c r="BQ36" s="33"/>
      <c r="BR36" s="94"/>
      <c r="BS36" s="94"/>
      <c r="BT36" s="94"/>
      <c r="BU36" s="94"/>
      <c r="BV36" s="94"/>
      <c r="BW36" s="94"/>
      <c r="BX36" s="94"/>
      <c r="BY36" s="94"/>
      <c r="BZ36" s="214" t="s">
        <v>230</v>
      </c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1"/>
      <c r="CT36" s="221"/>
      <c r="CU36" s="221"/>
      <c r="CV36" s="221"/>
      <c r="CW36" s="221"/>
      <c r="CX36" s="221"/>
      <c r="CY36" s="221"/>
      <c r="CZ36" s="221"/>
      <c r="DA36" s="221"/>
      <c r="DB36" s="221"/>
      <c r="DC36" s="221"/>
      <c r="DD36" s="221"/>
      <c r="DE36" s="221"/>
      <c r="DF36" s="221"/>
      <c r="DG36" s="221"/>
      <c r="DH36" s="221"/>
      <c r="DI36" s="221"/>
      <c r="DJ36" s="221"/>
      <c r="DK36" s="221"/>
      <c r="DL36" s="221"/>
      <c r="DM36" s="221"/>
      <c r="DN36" s="221"/>
      <c r="DO36" s="221"/>
      <c r="DP36" s="221"/>
      <c r="DQ36" s="221"/>
      <c r="DR36" s="221"/>
      <c r="DS36" s="221"/>
      <c r="DT36" s="221"/>
      <c r="DU36" s="221"/>
      <c r="DV36" s="221"/>
      <c r="DW36" s="221"/>
      <c r="DX36" s="221"/>
      <c r="DY36" s="221"/>
      <c r="DZ36" s="221"/>
      <c r="EA36" s="221"/>
      <c r="EB36" s="221"/>
      <c r="EC36" s="221"/>
      <c r="ED36" s="221"/>
      <c r="EE36" s="221"/>
      <c r="EF36" s="221"/>
      <c r="EG36" s="221"/>
      <c r="EH36" s="221"/>
      <c r="EI36" s="221"/>
      <c r="EJ36" s="221"/>
      <c r="EK36" s="221"/>
      <c r="EL36" s="221"/>
      <c r="EM36" s="221"/>
      <c r="EN36" s="221"/>
      <c r="EO36" s="221"/>
      <c r="EP36" s="221"/>
      <c r="EQ36" s="221"/>
      <c r="ER36" s="221"/>
      <c r="ES36" s="221"/>
      <c r="ET36" s="221"/>
      <c r="EU36" s="221"/>
      <c r="EV36" s="221"/>
      <c r="EW36" s="221"/>
      <c r="EX36" s="221"/>
      <c r="EY36" s="221"/>
    </row>
    <row r="37" spans="1:155" s="36" customFormat="1" ht="47.25" x14ac:dyDescent="0.25">
      <c r="A37" s="161" t="s">
        <v>216</v>
      </c>
      <c r="B37" s="154">
        <v>3</v>
      </c>
      <c r="C37" s="12">
        <f t="shared" si="3"/>
        <v>3</v>
      </c>
      <c r="D37" s="32"/>
      <c r="E37" s="33"/>
      <c r="F37" s="23"/>
      <c r="G37" s="33"/>
      <c r="H37" s="33"/>
      <c r="I37" s="33"/>
      <c r="J37" s="33"/>
      <c r="K37" s="33"/>
      <c r="L37" s="23"/>
      <c r="M37" s="33"/>
      <c r="N37" s="33"/>
      <c r="O37" s="33"/>
      <c r="P37" s="33"/>
      <c r="Q37" s="33"/>
      <c r="R37" s="142" t="s">
        <v>212</v>
      </c>
      <c r="S37" s="163">
        <v>1</v>
      </c>
      <c r="T37" s="32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142" t="s">
        <v>210</v>
      </c>
      <c r="AG37" s="164">
        <v>1</v>
      </c>
      <c r="AH37" s="142" t="s">
        <v>210</v>
      </c>
      <c r="AI37" s="164">
        <v>1</v>
      </c>
      <c r="AJ37" s="23"/>
      <c r="AK37" s="34"/>
      <c r="AL37" s="37"/>
      <c r="AM37" s="33"/>
      <c r="AN37" s="23"/>
      <c r="AO37" s="33"/>
      <c r="AP37" s="33"/>
      <c r="AQ37" s="33"/>
      <c r="AR37" s="33"/>
      <c r="AS37" s="33"/>
      <c r="AT37" s="33"/>
      <c r="AU37" s="33"/>
      <c r="AV37" s="23"/>
      <c r="AW37" s="33"/>
      <c r="AX37" s="33"/>
      <c r="AY37" s="33"/>
      <c r="AZ37" s="33"/>
      <c r="BA37" s="33"/>
      <c r="BB37" s="23"/>
      <c r="BC37" s="33"/>
      <c r="BD37" s="33"/>
      <c r="BE37" s="33"/>
      <c r="BF37" s="23"/>
      <c r="BG37" s="33"/>
      <c r="BH37" s="33"/>
      <c r="BI37" s="33"/>
      <c r="BJ37" s="33"/>
      <c r="BK37" s="33"/>
      <c r="BL37" s="33"/>
      <c r="BM37" s="33"/>
      <c r="BN37" s="23"/>
      <c r="BO37" s="90"/>
      <c r="BP37" s="33"/>
      <c r="BQ37" s="33"/>
      <c r="BR37" s="94"/>
      <c r="BS37" s="94"/>
      <c r="BT37" s="94"/>
      <c r="BU37" s="94"/>
      <c r="BV37" s="94"/>
      <c r="BW37" s="94"/>
      <c r="BX37" s="94"/>
      <c r="BY37" s="94"/>
      <c r="BZ37" s="214" t="s">
        <v>236</v>
      </c>
      <c r="CB37" s="221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1"/>
      <c r="CN37" s="221"/>
      <c r="CO37" s="221"/>
      <c r="CP37" s="221"/>
      <c r="CQ37" s="221"/>
      <c r="CR37" s="221"/>
      <c r="CS37" s="221"/>
      <c r="CT37" s="221"/>
      <c r="CU37" s="221"/>
      <c r="CV37" s="221"/>
      <c r="CW37" s="221"/>
      <c r="CX37" s="221"/>
      <c r="CY37" s="221"/>
      <c r="CZ37" s="221"/>
      <c r="DA37" s="221"/>
      <c r="DB37" s="221"/>
      <c r="DC37" s="221"/>
      <c r="DD37" s="221"/>
      <c r="DE37" s="221"/>
      <c r="DF37" s="221"/>
      <c r="DG37" s="221"/>
      <c r="DH37" s="221"/>
      <c r="DI37" s="221"/>
      <c r="DJ37" s="221"/>
      <c r="DK37" s="221"/>
      <c r="DL37" s="221"/>
      <c r="DM37" s="221"/>
      <c r="DN37" s="221"/>
      <c r="DO37" s="221"/>
      <c r="DP37" s="221"/>
      <c r="DQ37" s="221"/>
      <c r="DR37" s="221"/>
      <c r="DS37" s="221"/>
      <c r="DT37" s="221"/>
      <c r="DU37" s="221"/>
      <c r="DV37" s="221"/>
      <c r="DW37" s="221"/>
      <c r="DX37" s="221"/>
      <c r="DY37" s="221"/>
      <c r="DZ37" s="221"/>
      <c r="EA37" s="221"/>
      <c r="EB37" s="221"/>
      <c r="EC37" s="221"/>
      <c r="ED37" s="221"/>
      <c r="EE37" s="221"/>
      <c r="EF37" s="221"/>
      <c r="EG37" s="221"/>
      <c r="EH37" s="221"/>
      <c r="EI37" s="221"/>
      <c r="EJ37" s="221"/>
      <c r="EK37" s="221"/>
      <c r="EL37" s="221"/>
      <c r="EM37" s="221"/>
      <c r="EN37" s="221"/>
      <c r="EO37" s="221"/>
      <c r="EP37" s="221"/>
      <c r="EQ37" s="221"/>
      <c r="ER37" s="221"/>
      <c r="ES37" s="221"/>
      <c r="ET37" s="221"/>
      <c r="EU37" s="221"/>
      <c r="EV37" s="221"/>
      <c r="EW37" s="221"/>
      <c r="EX37" s="221"/>
      <c r="EY37" s="221"/>
    </row>
    <row r="38" spans="1:155" s="36" customFormat="1" ht="31.5" x14ac:dyDescent="0.25">
      <c r="A38" s="161" t="s">
        <v>102</v>
      </c>
      <c r="B38" s="154">
        <v>3</v>
      </c>
      <c r="C38" s="12">
        <f t="shared" si="3"/>
        <v>3</v>
      </c>
      <c r="D38" s="32"/>
      <c r="E38" s="33"/>
      <c r="F38" s="23"/>
      <c r="G38" s="33"/>
      <c r="H38" s="142" t="s">
        <v>212</v>
      </c>
      <c r="I38" s="163">
        <v>1</v>
      </c>
      <c r="J38" s="33"/>
      <c r="K38" s="33"/>
      <c r="L38" s="33"/>
      <c r="M38" s="33"/>
      <c r="N38" s="33"/>
      <c r="O38" s="33"/>
      <c r="P38" s="23"/>
      <c r="Q38" s="33"/>
      <c r="R38" s="33"/>
      <c r="S38" s="34"/>
      <c r="T38" s="142" t="s">
        <v>210</v>
      </c>
      <c r="U38" s="164">
        <v>1</v>
      </c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142" t="s">
        <v>210</v>
      </c>
      <c r="AK38" s="194">
        <v>1</v>
      </c>
      <c r="AL38" s="35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23"/>
      <c r="BK38" s="33"/>
      <c r="BL38" s="33"/>
      <c r="BM38" s="33"/>
      <c r="BN38" s="33"/>
      <c r="BO38" s="90"/>
      <c r="BP38" s="33"/>
      <c r="BQ38" s="33"/>
      <c r="BR38" s="94"/>
      <c r="BS38" s="94"/>
      <c r="BT38" s="94"/>
      <c r="BU38" s="94"/>
      <c r="BV38" s="94"/>
      <c r="BW38" s="94"/>
      <c r="BX38" s="94"/>
      <c r="BY38" s="94"/>
      <c r="BZ38" s="214" t="s">
        <v>220</v>
      </c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1"/>
      <c r="CT38" s="221"/>
      <c r="CU38" s="221"/>
      <c r="CV38" s="221"/>
      <c r="CW38" s="221"/>
      <c r="CX38" s="221"/>
      <c r="CY38" s="221"/>
      <c r="CZ38" s="221"/>
      <c r="DA38" s="221"/>
      <c r="DB38" s="221"/>
      <c r="DC38" s="221"/>
      <c r="DD38" s="221"/>
      <c r="DE38" s="221"/>
      <c r="DF38" s="221"/>
      <c r="DG38" s="221"/>
      <c r="DH38" s="221"/>
      <c r="DI38" s="221"/>
      <c r="DJ38" s="221"/>
      <c r="DK38" s="221"/>
      <c r="DL38" s="221"/>
      <c r="DM38" s="221"/>
      <c r="DN38" s="221"/>
      <c r="DO38" s="221"/>
      <c r="DP38" s="221"/>
      <c r="DQ38" s="221"/>
      <c r="DR38" s="221"/>
      <c r="DS38" s="221"/>
      <c r="DT38" s="221"/>
      <c r="DU38" s="221"/>
      <c r="DV38" s="221"/>
      <c r="DW38" s="221"/>
      <c r="DX38" s="221"/>
      <c r="DY38" s="221"/>
      <c r="DZ38" s="221"/>
      <c r="EA38" s="221"/>
      <c r="EB38" s="221"/>
      <c r="EC38" s="221"/>
      <c r="ED38" s="221"/>
      <c r="EE38" s="221"/>
      <c r="EF38" s="221"/>
      <c r="EG38" s="221"/>
      <c r="EH38" s="221"/>
      <c r="EI38" s="221"/>
      <c r="EJ38" s="221"/>
      <c r="EK38" s="221"/>
      <c r="EL38" s="221"/>
      <c r="EM38" s="221"/>
      <c r="EN38" s="221"/>
      <c r="EO38" s="221"/>
      <c r="EP38" s="221"/>
      <c r="EQ38" s="221"/>
      <c r="ER38" s="221"/>
      <c r="ES38" s="221"/>
      <c r="ET38" s="221"/>
      <c r="EU38" s="221"/>
      <c r="EV38" s="221"/>
      <c r="EW38" s="221"/>
      <c r="EX38" s="221"/>
      <c r="EY38" s="221"/>
    </row>
    <row r="39" spans="1:155" s="38" customFormat="1" ht="31.5" customHeight="1" x14ac:dyDescent="0.25">
      <c r="A39" s="161" t="s">
        <v>217</v>
      </c>
      <c r="B39" s="154">
        <v>3</v>
      </c>
      <c r="C39" s="12">
        <f t="shared" si="3"/>
        <v>3</v>
      </c>
      <c r="D39" s="114"/>
      <c r="E39" s="78"/>
      <c r="F39" s="115"/>
      <c r="G39" s="78"/>
      <c r="H39" s="115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116"/>
      <c r="T39" s="142" t="s">
        <v>210</v>
      </c>
      <c r="U39" s="164">
        <v>1</v>
      </c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142" t="s">
        <v>210</v>
      </c>
      <c r="AG39" s="164">
        <v>1</v>
      </c>
      <c r="AH39" s="33"/>
      <c r="AI39" s="33"/>
      <c r="AJ39" s="142" t="s">
        <v>210</v>
      </c>
      <c r="AK39" s="194">
        <v>1</v>
      </c>
      <c r="AL39" s="117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118"/>
      <c r="BP39" s="78"/>
      <c r="BQ39" s="78"/>
      <c r="BR39" s="119"/>
      <c r="BS39" s="119"/>
      <c r="BT39" s="119"/>
      <c r="BU39" s="119"/>
      <c r="BV39" s="119"/>
      <c r="BW39" s="119"/>
      <c r="BX39" s="119"/>
      <c r="BY39" s="119"/>
      <c r="BZ39" s="214" t="s">
        <v>244</v>
      </c>
      <c r="CB39" s="222"/>
      <c r="CC39" s="222"/>
      <c r="CD39" s="222"/>
      <c r="CE39" s="222"/>
      <c r="CF39" s="222"/>
      <c r="CG39" s="222"/>
      <c r="CH39" s="222"/>
      <c r="CI39" s="222"/>
      <c r="CJ39" s="222"/>
      <c r="CK39" s="222"/>
      <c r="CL39" s="222"/>
      <c r="CM39" s="222"/>
      <c r="CN39" s="222"/>
      <c r="CO39" s="222"/>
      <c r="CP39" s="222"/>
      <c r="CQ39" s="222"/>
      <c r="CR39" s="222"/>
      <c r="CS39" s="222"/>
      <c r="CT39" s="222"/>
      <c r="CU39" s="222"/>
      <c r="CV39" s="222"/>
      <c r="CW39" s="222"/>
      <c r="CX39" s="222"/>
      <c r="CY39" s="222"/>
      <c r="CZ39" s="222"/>
      <c r="DA39" s="222"/>
      <c r="DB39" s="222"/>
      <c r="DC39" s="222"/>
      <c r="DD39" s="222"/>
      <c r="DE39" s="222"/>
      <c r="DF39" s="222"/>
      <c r="DG39" s="222"/>
      <c r="DH39" s="222"/>
      <c r="DI39" s="222"/>
      <c r="DJ39" s="222"/>
      <c r="DK39" s="222"/>
      <c r="DL39" s="222"/>
      <c r="DM39" s="222"/>
      <c r="DN39" s="222"/>
      <c r="DO39" s="222"/>
      <c r="DP39" s="222"/>
      <c r="DQ39" s="222"/>
      <c r="DR39" s="222"/>
      <c r="DS39" s="222"/>
      <c r="DT39" s="222"/>
      <c r="DU39" s="222"/>
      <c r="DV39" s="222"/>
      <c r="DW39" s="222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222"/>
      <c r="ET39" s="222"/>
      <c r="EU39" s="222"/>
      <c r="EV39" s="222"/>
      <c r="EW39" s="222"/>
      <c r="EX39" s="222"/>
      <c r="EY39" s="222"/>
    </row>
    <row r="40" spans="1:155" ht="32.25" customHeight="1" x14ac:dyDescent="0.25">
      <c r="A40" s="161" t="s">
        <v>103</v>
      </c>
      <c r="B40" s="154">
        <v>3</v>
      </c>
      <c r="C40" s="12">
        <f t="shared" si="3"/>
        <v>3.0000000000000009</v>
      </c>
      <c r="D40" s="142" t="s">
        <v>213</v>
      </c>
      <c r="E40" s="163">
        <v>0.1</v>
      </c>
      <c r="F40" s="142" t="s">
        <v>213</v>
      </c>
      <c r="G40" s="163">
        <v>0.1</v>
      </c>
      <c r="H40" s="142" t="s">
        <v>212</v>
      </c>
      <c r="I40" s="163">
        <v>0.1</v>
      </c>
      <c r="J40" s="78"/>
      <c r="K40" s="78"/>
      <c r="L40" s="142" t="s">
        <v>212</v>
      </c>
      <c r="M40" s="163">
        <v>0.1</v>
      </c>
      <c r="N40" s="142" t="s">
        <v>210</v>
      </c>
      <c r="O40" s="163">
        <v>0.1</v>
      </c>
      <c r="P40" s="78"/>
      <c r="Q40" s="78"/>
      <c r="R40" s="142" t="s">
        <v>212</v>
      </c>
      <c r="S40" s="163">
        <v>0.2</v>
      </c>
      <c r="T40" s="114"/>
      <c r="U40" s="78"/>
      <c r="V40" s="78"/>
      <c r="W40" s="78"/>
      <c r="X40" s="142" t="s">
        <v>212</v>
      </c>
      <c r="Y40" s="164">
        <v>0.2</v>
      </c>
      <c r="Z40" s="78"/>
      <c r="AA40" s="78"/>
      <c r="AB40" s="78"/>
      <c r="AC40" s="78"/>
      <c r="AD40" s="78"/>
      <c r="AE40" s="78"/>
      <c r="AF40" s="78"/>
      <c r="AG40" s="78"/>
      <c r="AH40" s="142" t="s">
        <v>210</v>
      </c>
      <c r="AI40" s="164">
        <v>0.1</v>
      </c>
      <c r="AJ40" s="78"/>
      <c r="AK40" s="116"/>
      <c r="AL40" s="142" t="s">
        <v>210</v>
      </c>
      <c r="AM40" s="164">
        <v>0.1</v>
      </c>
      <c r="AN40" s="142" t="s">
        <v>210</v>
      </c>
      <c r="AO40" s="164">
        <v>0.1</v>
      </c>
      <c r="AP40" s="142" t="s">
        <v>210</v>
      </c>
      <c r="AQ40" s="164">
        <v>0.1</v>
      </c>
      <c r="AR40" s="142" t="s">
        <v>210</v>
      </c>
      <c r="AS40" s="164">
        <v>0.1</v>
      </c>
      <c r="AT40" s="142" t="s">
        <v>212</v>
      </c>
      <c r="AU40" s="163">
        <v>0.2</v>
      </c>
      <c r="AV40" s="142" t="s">
        <v>210</v>
      </c>
      <c r="AW40" s="163">
        <v>0.1</v>
      </c>
      <c r="AX40" s="78"/>
      <c r="AY40" s="78"/>
      <c r="AZ40" s="78"/>
      <c r="BA40" s="78"/>
      <c r="BB40" s="78"/>
      <c r="BC40" s="78"/>
      <c r="BD40" s="142" t="s">
        <v>210</v>
      </c>
      <c r="BE40" s="164">
        <v>0.2</v>
      </c>
      <c r="BF40" s="142" t="s">
        <v>210</v>
      </c>
      <c r="BG40" s="164">
        <v>0.1</v>
      </c>
      <c r="BH40" s="142" t="s">
        <v>210</v>
      </c>
      <c r="BI40" s="164">
        <v>0.1</v>
      </c>
      <c r="BJ40" s="142" t="s">
        <v>210</v>
      </c>
      <c r="BK40" s="164">
        <v>0.1</v>
      </c>
      <c r="BL40" s="142" t="s">
        <v>210</v>
      </c>
      <c r="BM40" s="164">
        <v>0.1</v>
      </c>
      <c r="BN40" s="142" t="s">
        <v>210</v>
      </c>
      <c r="BO40" s="164">
        <v>0.2</v>
      </c>
      <c r="BP40" s="142" t="s">
        <v>210</v>
      </c>
      <c r="BQ40" s="164">
        <v>0.1</v>
      </c>
      <c r="BR40" s="142" t="s">
        <v>210</v>
      </c>
      <c r="BS40" s="164">
        <v>0.1</v>
      </c>
      <c r="BT40" s="142" t="s">
        <v>210</v>
      </c>
      <c r="BU40" s="164">
        <v>0.1</v>
      </c>
      <c r="BV40" s="142" t="s">
        <v>210</v>
      </c>
      <c r="BW40" s="164">
        <v>0.1</v>
      </c>
      <c r="BX40" s="142" t="s">
        <v>210</v>
      </c>
      <c r="BY40" s="164">
        <v>0.1</v>
      </c>
      <c r="BZ40" s="232" t="s">
        <v>232</v>
      </c>
    </row>
    <row r="41" spans="1:155" s="36" customFormat="1" ht="31.5" x14ac:dyDescent="0.25">
      <c r="A41" s="149" t="s">
        <v>86</v>
      </c>
      <c r="B41" s="154">
        <v>6</v>
      </c>
      <c r="C41" s="120">
        <f>SUM(C44:C45)</f>
        <v>6</v>
      </c>
      <c r="D41" s="121"/>
      <c r="E41" s="122"/>
      <c r="F41" s="121"/>
      <c r="G41" s="122"/>
      <c r="H41" s="121"/>
      <c r="I41" s="122"/>
      <c r="J41" s="121"/>
      <c r="K41" s="122"/>
      <c r="L41" s="122"/>
      <c r="M41" s="122"/>
      <c r="N41" s="121"/>
      <c r="O41" s="122"/>
      <c r="P41" s="122"/>
      <c r="Q41" s="122"/>
      <c r="R41" s="122"/>
      <c r="S41" s="123"/>
      <c r="T41" s="124"/>
      <c r="U41" s="122"/>
      <c r="V41" s="121"/>
      <c r="W41" s="122"/>
      <c r="X41" s="121"/>
      <c r="Y41" s="122"/>
      <c r="Z41" s="122"/>
      <c r="AA41" s="122"/>
      <c r="AB41" s="122"/>
      <c r="AC41" s="122"/>
      <c r="AD41" s="121"/>
      <c r="AE41" s="122"/>
      <c r="AF41" s="121"/>
      <c r="AG41" s="122"/>
      <c r="AH41" s="122"/>
      <c r="AI41" s="122"/>
      <c r="AJ41" s="122"/>
      <c r="AK41" s="123"/>
      <c r="AL41" s="121"/>
      <c r="AM41" s="122"/>
      <c r="AN41" s="121"/>
      <c r="AO41" s="122"/>
      <c r="AP41" s="121"/>
      <c r="AQ41" s="122"/>
      <c r="AR41" s="122"/>
      <c r="AS41" s="122"/>
      <c r="AT41" s="122"/>
      <c r="AU41" s="122"/>
      <c r="AV41" s="121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1"/>
      <c r="BK41" s="122"/>
      <c r="BL41" s="121"/>
      <c r="BM41" s="122"/>
      <c r="BN41" s="121"/>
      <c r="BO41" s="125"/>
      <c r="BP41" s="122"/>
      <c r="BQ41" s="122"/>
      <c r="BR41" s="126"/>
      <c r="BS41" s="126"/>
      <c r="BT41" s="126"/>
      <c r="BU41" s="126"/>
      <c r="BV41" s="126"/>
      <c r="BW41" s="126"/>
      <c r="BX41" s="126"/>
      <c r="BY41" s="126"/>
      <c r="BZ41" s="215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  <c r="CO41" s="221"/>
      <c r="CP41" s="221"/>
      <c r="CQ41" s="221"/>
      <c r="CR41" s="221"/>
      <c r="CS41" s="221"/>
      <c r="CT41" s="221"/>
      <c r="CU41" s="221"/>
      <c r="CV41" s="221"/>
      <c r="CW41" s="221"/>
      <c r="CX41" s="221"/>
      <c r="CY41" s="221"/>
      <c r="CZ41" s="221"/>
      <c r="DA41" s="221"/>
      <c r="DB41" s="221"/>
      <c r="DC41" s="221"/>
      <c r="DD41" s="221"/>
      <c r="DE41" s="221"/>
      <c r="DF41" s="221"/>
      <c r="DG41" s="221"/>
      <c r="DH41" s="221"/>
      <c r="DI41" s="221"/>
      <c r="DJ41" s="221"/>
      <c r="DK41" s="221"/>
      <c r="DL41" s="221"/>
      <c r="DM41" s="221"/>
      <c r="DN41" s="221"/>
      <c r="DO41" s="221"/>
      <c r="DP41" s="221"/>
      <c r="DQ41" s="221"/>
      <c r="DR41" s="221"/>
      <c r="DS41" s="221"/>
      <c r="DT41" s="221"/>
      <c r="DU41" s="221"/>
      <c r="DV41" s="221"/>
      <c r="DW41" s="221"/>
      <c r="DX41" s="221"/>
      <c r="DY41" s="221"/>
      <c r="DZ41" s="221"/>
      <c r="EA41" s="221"/>
      <c r="EB41" s="221"/>
      <c r="EC41" s="221"/>
      <c r="ED41" s="221"/>
      <c r="EE41" s="221"/>
      <c r="EF41" s="221"/>
      <c r="EG41" s="221"/>
      <c r="EH41" s="221"/>
      <c r="EI41" s="221"/>
      <c r="EJ41" s="221"/>
      <c r="EK41" s="221"/>
      <c r="EL41" s="221"/>
      <c r="EM41" s="221"/>
      <c r="EN41" s="221"/>
      <c r="EO41" s="221"/>
      <c r="EP41" s="221"/>
      <c r="EQ41" s="221"/>
      <c r="ER41" s="221"/>
      <c r="ES41" s="221"/>
      <c r="ET41" s="221"/>
      <c r="EU41" s="221"/>
      <c r="EV41" s="221"/>
      <c r="EW41" s="221"/>
      <c r="EX41" s="221"/>
      <c r="EY41" s="221"/>
    </row>
    <row r="42" spans="1:155" ht="47.25" x14ac:dyDescent="0.25">
      <c r="A42" s="161" t="s">
        <v>104</v>
      </c>
      <c r="B42" s="154">
        <v>3</v>
      </c>
      <c r="C42" s="12">
        <f t="shared" ref="C42:C48" si="4">E42+G42+I42+K42+M42+O42+Q42+S42+U42+W42+Y42+AA42+AC42+AE42+AG42+AI42+AK42+AM42+AO42+AQ42+AS42+AU42+AW42+AY42+BA42+BC42+BE42+BG42+BI42+BK42+BM42+BO42+BQ42+BS42+BU42+BW42+BY42</f>
        <v>3.0000000000000009</v>
      </c>
      <c r="D42" s="142" t="s">
        <v>213</v>
      </c>
      <c r="E42" s="163">
        <v>0.1</v>
      </c>
      <c r="F42" s="142" t="s">
        <v>213</v>
      </c>
      <c r="G42" s="163">
        <v>0.1</v>
      </c>
      <c r="H42" s="142" t="s">
        <v>212</v>
      </c>
      <c r="I42" s="163">
        <v>0.1</v>
      </c>
      <c r="J42" s="78"/>
      <c r="K42" s="78"/>
      <c r="L42" s="142" t="s">
        <v>212</v>
      </c>
      <c r="M42" s="163">
        <v>0.1</v>
      </c>
      <c r="N42" s="142" t="s">
        <v>210</v>
      </c>
      <c r="O42" s="163">
        <v>0.1</v>
      </c>
      <c r="P42" s="78"/>
      <c r="Q42" s="78"/>
      <c r="R42" s="142" t="s">
        <v>212</v>
      </c>
      <c r="S42" s="163">
        <v>0.2</v>
      </c>
      <c r="T42" s="13"/>
      <c r="U42" s="14"/>
      <c r="V42" s="23"/>
      <c r="W42" s="14"/>
      <c r="X42" s="142" t="s">
        <v>212</v>
      </c>
      <c r="Y42" s="164">
        <v>0.2</v>
      </c>
      <c r="Z42" s="14"/>
      <c r="AA42" s="14"/>
      <c r="AB42" s="14"/>
      <c r="AC42" s="14"/>
      <c r="AD42" s="23"/>
      <c r="AE42" s="14"/>
      <c r="AF42" s="23"/>
      <c r="AG42" s="14"/>
      <c r="AH42" s="142" t="s">
        <v>210</v>
      </c>
      <c r="AI42" s="164">
        <v>0.1</v>
      </c>
      <c r="AJ42" s="78"/>
      <c r="AK42" s="116"/>
      <c r="AL42" s="142" t="s">
        <v>210</v>
      </c>
      <c r="AM42" s="164">
        <v>0.1</v>
      </c>
      <c r="AN42" s="142" t="s">
        <v>210</v>
      </c>
      <c r="AO42" s="164">
        <v>0.1</v>
      </c>
      <c r="AP42" s="142" t="s">
        <v>210</v>
      </c>
      <c r="AQ42" s="164">
        <v>0.1</v>
      </c>
      <c r="AR42" s="142" t="s">
        <v>210</v>
      </c>
      <c r="AS42" s="164">
        <v>0.1</v>
      </c>
      <c r="AT42" s="142" t="s">
        <v>212</v>
      </c>
      <c r="AU42" s="163">
        <v>0.2</v>
      </c>
      <c r="AV42" s="142" t="s">
        <v>210</v>
      </c>
      <c r="AW42" s="163">
        <v>0.1</v>
      </c>
      <c r="AX42" s="14"/>
      <c r="AY42" s="14"/>
      <c r="AZ42" s="14"/>
      <c r="BA42" s="14"/>
      <c r="BB42" s="14"/>
      <c r="BC42" s="14"/>
      <c r="BD42" s="142" t="s">
        <v>210</v>
      </c>
      <c r="BE42" s="164">
        <v>0.2</v>
      </c>
      <c r="BF42" s="142" t="s">
        <v>210</v>
      </c>
      <c r="BG42" s="164">
        <v>0.1</v>
      </c>
      <c r="BH42" s="142" t="s">
        <v>210</v>
      </c>
      <c r="BI42" s="164">
        <v>0.1</v>
      </c>
      <c r="BJ42" s="142" t="s">
        <v>210</v>
      </c>
      <c r="BK42" s="164">
        <v>0.1</v>
      </c>
      <c r="BL42" s="142" t="s">
        <v>210</v>
      </c>
      <c r="BM42" s="164">
        <v>0.1</v>
      </c>
      <c r="BN42" s="142" t="s">
        <v>210</v>
      </c>
      <c r="BO42" s="164">
        <v>0.2</v>
      </c>
      <c r="BP42" s="142" t="s">
        <v>210</v>
      </c>
      <c r="BQ42" s="164">
        <v>0.1</v>
      </c>
      <c r="BR42" s="142" t="s">
        <v>210</v>
      </c>
      <c r="BS42" s="164">
        <v>0.1</v>
      </c>
      <c r="BT42" s="142" t="s">
        <v>210</v>
      </c>
      <c r="BU42" s="164">
        <v>0.1</v>
      </c>
      <c r="BV42" s="142" t="s">
        <v>210</v>
      </c>
      <c r="BW42" s="164">
        <v>0.1</v>
      </c>
      <c r="BX42" s="142" t="s">
        <v>210</v>
      </c>
      <c r="BY42" s="164">
        <v>0.1</v>
      </c>
      <c r="BZ42" s="227" t="s">
        <v>245</v>
      </c>
    </row>
    <row r="43" spans="1:155" ht="31.5" x14ac:dyDescent="0.25">
      <c r="A43" s="161" t="s">
        <v>105</v>
      </c>
      <c r="B43" s="154">
        <v>3</v>
      </c>
      <c r="C43" s="12">
        <f t="shared" si="4"/>
        <v>3.0000000000000009</v>
      </c>
      <c r="D43" s="142" t="s">
        <v>213</v>
      </c>
      <c r="E43" s="163">
        <v>0.1</v>
      </c>
      <c r="F43" s="142" t="s">
        <v>213</v>
      </c>
      <c r="G43" s="163">
        <v>0.1</v>
      </c>
      <c r="H43" s="142" t="s">
        <v>212</v>
      </c>
      <c r="I43" s="163">
        <v>0.1</v>
      </c>
      <c r="J43" s="78"/>
      <c r="K43" s="78"/>
      <c r="L43" s="142" t="s">
        <v>212</v>
      </c>
      <c r="M43" s="163">
        <v>0.1</v>
      </c>
      <c r="N43" s="142" t="s">
        <v>210</v>
      </c>
      <c r="O43" s="163">
        <v>0.1</v>
      </c>
      <c r="P43" s="78"/>
      <c r="Q43" s="78"/>
      <c r="R43" s="142" t="s">
        <v>212</v>
      </c>
      <c r="S43" s="163">
        <v>0.2</v>
      </c>
      <c r="T43" s="13"/>
      <c r="U43" s="14"/>
      <c r="V43" s="23"/>
      <c r="W43" s="14"/>
      <c r="X43" s="142" t="s">
        <v>212</v>
      </c>
      <c r="Y43" s="164">
        <v>0.2</v>
      </c>
      <c r="Z43" s="14"/>
      <c r="AA43" s="14"/>
      <c r="AB43" s="14"/>
      <c r="AC43" s="14"/>
      <c r="AD43" s="23"/>
      <c r="AE43" s="14"/>
      <c r="AF43" s="23"/>
      <c r="AG43" s="14"/>
      <c r="AH43" s="142" t="s">
        <v>210</v>
      </c>
      <c r="AI43" s="164">
        <v>0.1</v>
      </c>
      <c r="AJ43" s="78"/>
      <c r="AK43" s="118"/>
      <c r="AL43" s="196" t="s">
        <v>210</v>
      </c>
      <c r="AM43" s="164">
        <v>0.1</v>
      </c>
      <c r="AN43" s="142" t="s">
        <v>210</v>
      </c>
      <c r="AO43" s="164">
        <v>0.1</v>
      </c>
      <c r="AP43" s="142" t="s">
        <v>210</v>
      </c>
      <c r="AQ43" s="164">
        <v>0.1</v>
      </c>
      <c r="AR43" s="142" t="s">
        <v>210</v>
      </c>
      <c r="AS43" s="164">
        <v>0.1</v>
      </c>
      <c r="AT43" s="142" t="s">
        <v>212</v>
      </c>
      <c r="AU43" s="163">
        <v>0.2</v>
      </c>
      <c r="AV43" s="142" t="s">
        <v>210</v>
      </c>
      <c r="AW43" s="163">
        <v>0.1</v>
      </c>
      <c r="AX43" s="14"/>
      <c r="AY43" s="14"/>
      <c r="AZ43" s="14"/>
      <c r="BA43" s="14"/>
      <c r="BB43" s="14"/>
      <c r="BC43" s="14"/>
      <c r="BD43" s="142" t="s">
        <v>210</v>
      </c>
      <c r="BE43" s="164">
        <v>0.2</v>
      </c>
      <c r="BF43" s="142" t="s">
        <v>210</v>
      </c>
      <c r="BG43" s="164">
        <v>0.1</v>
      </c>
      <c r="BH43" s="142" t="s">
        <v>210</v>
      </c>
      <c r="BI43" s="164">
        <v>0.1</v>
      </c>
      <c r="BJ43" s="142" t="s">
        <v>210</v>
      </c>
      <c r="BK43" s="164">
        <v>0.1</v>
      </c>
      <c r="BL43" s="142" t="s">
        <v>210</v>
      </c>
      <c r="BM43" s="164">
        <v>0.1</v>
      </c>
      <c r="BN43" s="142" t="s">
        <v>210</v>
      </c>
      <c r="BO43" s="164">
        <v>0.2</v>
      </c>
      <c r="BP43" s="142" t="s">
        <v>210</v>
      </c>
      <c r="BQ43" s="164">
        <v>0.1</v>
      </c>
      <c r="BR43" s="142" t="s">
        <v>210</v>
      </c>
      <c r="BS43" s="164">
        <v>0.1</v>
      </c>
      <c r="BT43" s="142" t="s">
        <v>210</v>
      </c>
      <c r="BU43" s="164">
        <v>0.1</v>
      </c>
      <c r="BV43" s="142" t="s">
        <v>210</v>
      </c>
      <c r="BW43" s="164">
        <v>0.1</v>
      </c>
      <c r="BX43" s="142" t="s">
        <v>210</v>
      </c>
      <c r="BY43" s="164">
        <v>0.1</v>
      </c>
      <c r="BZ43" s="227" t="s">
        <v>233</v>
      </c>
    </row>
    <row r="44" spans="1:155" ht="31.5" x14ac:dyDescent="0.25">
      <c r="A44" s="161" t="s">
        <v>106</v>
      </c>
      <c r="B44" s="154">
        <v>3</v>
      </c>
      <c r="C44" s="12">
        <f t="shared" si="4"/>
        <v>3</v>
      </c>
      <c r="D44" s="37"/>
      <c r="E44" s="14"/>
      <c r="F44" s="142" t="s">
        <v>213</v>
      </c>
      <c r="G44" s="163">
        <v>0.1</v>
      </c>
      <c r="H44" s="23"/>
      <c r="I44" s="14"/>
      <c r="J44" s="15"/>
      <c r="K44" s="14"/>
      <c r="L44" s="14"/>
      <c r="M44" s="14"/>
      <c r="N44" s="23"/>
      <c r="O44" s="14"/>
      <c r="P44" s="14"/>
      <c r="Q44" s="14"/>
      <c r="R44" s="14"/>
      <c r="S44" s="87"/>
      <c r="T44" s="13"/>
      <c r="U44" s="14"/>
      <c r="V44" s="23"/>
      <c r="W44" s="14"/>
      <c r="X44" s="23"/>
      <c r="Y44" s="14"/>
      <c r="Z44" s="14"/>
      <c r="AA44" s="14"/>
      <c r="AB44" s="14"/>
      <c r="AC44" s="14"/>
      <c r="AD44" s="23"/>
      <c r="AE44" s="14"/>
      <c r="AF44" s="23"/>
      <c r="AG44" s="14"/>
      <c r="AH44" s="14"/>
      <c r="AI44" s="14"/>
      <c r="AJ44" s="14"/>
      <c r="AK44" s="87"/>
      <c r="AL44" s="197"/>
      <c r="AM44" s="14"/>
      <c r="AN44" s="142" t="s">
        <v>210</v>
      </c>
      <c r="AO44" s="164">
        <v>0.5</v>
      </c>
      <c r="AP44" s="142" t="s">
        <v>210</v>
      </c>
      <c r="AQ44" s="164">
        <v>0.4</v>
      </c>
      <c r="AR44" s="142" t="s">
        <v>210</v>
      </c>
      <c r="AS44" s="164">
        <v>0.5</v>
      </c>
      <c r="AT44" s="142" t="s">
        <v>212</v>
      </c>
      <c r="AU44" s="163">
        <v>0.5</v>
      </c>
      <c r="AV44" s="15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23"/>
      <c r="BK44" s="14"/>
      <c r="BL44" s="23"/>
      <c r="BM44" s="14"/>
      <c r="BN44" s="15"/>
      <c r="BO44" s="87"/>
      <c r="BP44" s="14"/>
      <c r="BQ44" s="14"/>
      <c r="BR44" s="142" t="s">
        <v>210</v>
      </c>
      <c r="BS44" s="164">
        <v>0.5</v>
      </c>
      <c r="BT44" s="142" t="s">
        <v>210</v>
      </c>
      <c r="BU44" s="164">
        <v>0.5</v>
      </c>
      <c r="BV44" s="74"/>
      <c r="BW44" s="74"/>
      <c r="BX44" s="74"/>
      <c r="BY44" s="74"/>
      <c r="BZ44" s="233" t="s">
        <v>233</v>
      </c>
      <c r="CA44" s="228"/>
    </row>
    <row r="45" spans="1:155" ht="38.25" customHeight="1" x14ac:dyDescent="0.25">
      <c r="A45" s="161" t="s">
        <v>107</v>
      </c>
      <c r="B45" s="154">
        <v>3</v>
      </c>
      <c r="C45" s="12">
        <f t="shared" si="4"/>
        <v>3</v>
      </c>
      <c r="D45" s="39"/>
      <c r="E45" s="14"/>
      <c r="F45" s="142" t="s">
        <v>213</v>
      </c>
      <c r="G45" s="163">
        <v>0.1</v>
      </c>
      <c r="H45" s="142" t="s">
        <v>213</v>
      </c>
      <c r="I45" s="163">
        <v>0.1</v>
      </c>
      <c r="J45" s="142" t="s">
        <v>212</v>
      </c>
      <c r="K45" s="163">
        <v>0.1</v>
      </c>
      <c r="L45" s="14"/>
      <c r="M45" s="14"/>
      <c r="N45" s="14"/>
      <c r="O45" s="14"/>
      <c r="P45" s="14"/>
      <c r="Q45" s="14"/>
      <c r="R45" s="14"/>
      <c r="S45" s="87"/>
      <c r="T45" s="13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87"/>
      <c r="AL45" s="13"/>
      <c r="AM45" s="14"/>
      <c r="AN45" s="142" t="s">
        <v>210</v>
      </c>
      <c r="AO45" s="164">
        <v>0.2</v>
      </c>
      <c r="AP45" s="142" t="s">
        <v>210</v>
      </c>
      <c r="AQ45" s="164">
        <v>0.5</v>
      </c>
      <c r="AR45" s="142" t="s">
        <v>210</v>
      </c>
      <c r="AS45" s="164">
        <v>0.5</v>
      </c>
      <c r="AT45" s="142" t="s">
        <v>212</v>
      </c>
      <c r="AU45" s="163">
        <v>0.5</v>
      </c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5"/>
      <c r="BO45" s="87"/>
      <c r="BP45" s="14"/>
      <c r="BQ45" s="14"/>
      <c r="BR45" s="142" t="s">
        <v>210</v>
      </c>
      <c r="BS45" s="164">
        <v>0.5</v>
      </c>
      <c r="BT45" s="142" t="s">
        <v>210</v>
      </c>
      <c r="BU45" s="164">
        <v>0.5</v>
      </c>
      <c r="BV45" s="74"/>
      <c r="BW45" s="74"/>
      <c r="BX45" s="74"/>
      <c r="BY45" s="74"/>
      <c r="BZ45" s="233" t="s">
        <v>235</v>
      </c>
      <c r="CA45" s="228"/>
    </row>
    <row r="46" spans="1:155" ht="31.5" x14ac:dyDescent="0.25">
      <c r="A46" s="183" t="s">
        <v>108</v>
      </c>
      <c r="B46" s="157">
        <v>3</v>
      </c>
      <c r="C46" s="12">
        <f t="shared" si="4"/>
        <v>3</v>
      </c>
      <c r="D46" s="99"/>
      <c r="E46" s="100"/>
      <c r="F46" s="100"/>
      <c r="G46" s="100"/>
      <c r="H46" s="100"/>
      <c r="I46" s="100"/>
      <c r="J46" s="101"/>
      <c r="K46" s="100"/>
      <c r="L46" s="100"/>
      <c r="M46" s="100"/>
      <c r="N46" s="100"/>
      <c r="O46" s="100"/>
      <c r="P46" s="100"/>
      <c r="Q46" s="100"/>
      <c r="R46" s="100"/>
      <c r="S46" s="87"/>
      <c r="T46" s="102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42" t="s">
        <v>210</v>
      </c>
      <c r="AI46" s="164">
        <v>0.5</v>
      </c>
      <c r="AJ46" s="100"/>
      <c r="AK46" s="103"/>
      <c r="AL46" s="102"/>
      <c r="AM46" s="100"/>
      <c r="AN46" s="101"/>
      <c r="AO46" s="100"/>
      <c r="AP46" s="142" t="s">
        <v>210</v>
      </c>
      <c r="AQ46" s="164">
        <v>0.1</v>
      </c>
      <c r="AR46" s="142" t="s">
        <v>210</v>
      </c>
      <c r="AS46" s="164">
        <v>0.5</v>
      </c>
      <c r="AT46" s="142" t="s">
        <v>212</v>
      </c>
      <c r="AU46" s="163">
        <v>0.2</v>
      </c>
      <c r="AV46" s="101"/>
      <c r="AW46" s="100"/>
      <c r="AX46" s="100"/>
      <c r="AY46" s="100"/>
      <c r="AZ46" s="100"/>
      <c r="BA46" s="100"/>
      <c r="BB46" s="100"/>
      <c r="BC46" s="100"/>
      <c r="BD46" s="142" t="s">
        <v>210</v>
      </c>
      <c r="BE46" s="164">
        <v>0.2</v>
      </c>
      <c r="BF46" s="100"/>
      <c r="BG46" s="100"/>
      <c r="BH46" s="100"/>
      <c r="BI46" s="100"/>
      <c r="BJ46" s="100"/>
      <c r="BK46" s="100"/>
      <c r="BL46" s="100"/>
      <c r="BM46" s="100"/>
      <c r="BN46" s="101"/>
      <c r="BO46" s="103"/>
      <c r="BP46" s="142" t="s">
        <v>210</v>
      </c>
      <c r="BQ46" s="164">
        <v>0.5</v>
      </c>
      <c r="BR46" s="142" t="s">
        <v>210</v>
      </c>
      <c r="BS46" s="164">
        <v>0.5</v>
      </c>
      <c r="BT46" s="142" t="s">
        <v>210</v>
      </c>
      <c r="BU46" s="164">
        <v>0.5</v>
      </c>
      <c r="BV46" s="74"/>
      <c r="BW46" s="74"/>
      <c r="BX46" s="74"/>
      <c r="BY46" s="84"/>
      <c r="BZ46" s="235" t="s">
        <v>232</v>
      </c>
      <c r="CA46" s="228"/>
    </row>
    <row r="47" spans="1:155" s="96" customFormat="1" ht="50.25" customHeight="1" x14ac:dyDescent="0.25">
      <c r="A47" s="161" t="s">
        <v>109</v>
      </c>
      <c r="B47" s="158">
        <v>3</v>
      </c>
      <c r="C47" s="12">
        <f t="shared" si="4"/>
        <v>3.0000000000000009</v>
      </c>
      <c r="D47" s="142" t="s">
        <v>213</v>
      </c>
      <c r="E47" s="163">
        <v>0.1</v>
      </c>
      <c r="F47" s="142" t="s">
        <v>213</v>
      </c>
      <c r="G47" s="163">
        <v>0.1</v>
      </c>
      <c r="H47" s="142" t="s">
        <v>212</v>
      </c>
      <c r="I47" s="163">
        <v>0.1</v>
      </c>
      <c r="J47" s="98"/>
      <c r="K47" s="98"/>
      <c r="L47" s="142" t="s">
        <v>212</v>
      </c>
      <c r="M47" s="163">
        <v>0.1</v>
      </c>
      <c r="N47" s="142" t="s">
        <v>210</v>
      </c>
      <c r="O47" s="163">
        <v>0.1</v>
      </c>
      <c r="P47" s="98"/>
      <c r="Q47" s="98"/>
      <c r="R47" s="142" t="s">
        <v>212</v>
      </c>
      <c r="S47" s="192">
        <v>0.2</v>
      </c>
      <c r="T47" s="205"/>
      <c r="U47" s="98"/>
      <c r="V47" s="98"/>
      <c r="W47" s="98"/>
      <c r="X47" s="142" t="s">
        <v>212</v>
      </c>
      <c r="Y47" s="164">
        <v>0.2</v>
      </c>
      <c r="Z47" s="142"/>
      <c r="AA47" s="164"/>
      <c r="AB47" s="142"/>
      <c r="AC47" s="164"/>
      <c r="AD47" s="98"/>
      <c r="AE47" s="98"/>
      <c r="AF47" s="98"/>
      <c r="AG47" s="98"/>
      <c r="AH47" s="142" t="s">
        <v>210</v>
      </c>
      <c r="AI47" s="164">
        <v>0.1</v>
      </c>
      <c r="AJ47" s="78"/>
      <c r="AK47" s="118"/>
      <c r="AL47" s="196" t="s">
        <v>210</v>
      </c>
      <c r="AM47" s="164">
        <v>0.1</v>
      </c>
      <c r="AN47" s="142" t="s">
        <v>210</v>
      </c>
      <c r="AO47" s="164">
        <v>0.1</v>
      </c>
      <c r="AP47" s="142" t="s">
        <v>210</v>
      </c>
      <c r="AQ47" s="164">
        <v>0.1</v>
      </c>
      <c r="AR47" s="142" t="s">
        <v>210</v>
      </c>
      <c r="AS47" s="164">
        <v>0.1</v>
      </c>
      <c r="AT47" s="142" t="s">
        <v>212</v>
      </c>
      <c r="AU47" s="163">
        <v>0.2</v>
      </c>
      <c r="AV47" s="142" t="s">
        <v>210</v>
      </c>
      <c r="AW47" s="163">
        <v>0.1</v>
      </c>
      <c r="AX47" s="98"/>
      <c r="AY47" s="98"/>
      <c r="AZ47" s="98"/>
      <c r="BA47" s="98"/>
      <c r="BB47" s="98"/>
      <c r="BC47" s="98"/>
      <c r="BD47" s="142" t="s">
        <v>210</v>
      </c>
      <c r="BE47" s="164">
        <v>0.2</v>
      </c>
      <c r="BF47" s="142" t="s">
        <v>210</v>
      </c>
      <c r="BG47" s="164">
        <v>0.1</v>
      </c>
      <c r="BH47" s="142" t="s">
        <v>210</v>
      </c>
      <c r="BI47" s="164">
        <v>0.1</v>
      </c>
      <c r="BJ47" s="142" t="s">
        <v>210</v>
      </c>
      <c r="BK47" s="164">
        <v>0.1</v>
      </c>
      <c r="BL47" s="142" t="s">
        <v>210</v>
      </c>
      <c r="BM47" s="164">
        <v>0.1</v>
      </c>
      <c r="BN47" s="142" t="s">
        <v>210</v>
      </c>
      <c r="BO47" s="164">
        <v>0.2</v>
      </c>
      <c r="BP47" s="142" t="s">
        <v>210</v>
      </c>
      <c r="BQ47" s="164">
        <v>0.1</v>
      </c>
      <c r="BR47" s="142" t="s">
        <v>210</v>
      </c>
      <c r="BS47" s="164">
        <v>0.1</v>
      </c>
      <c r="BT47" s="142" t="s">
        <v>210</v>
      </c>
      <c r="BU47" s="164">
        <v>0.1</v>
      </c>
      <c r="BV47" s="142" t="s">
        <v>210</v>
      </c>
      <c r="BW47" s="164">
        <v>0.1</v>
      </c>
      <c r="BX47" s="142" t="s">
        <v>210</v>
      </c>
      <c r="BY47" s="164">
        <v>0.1</v>
      </c>
      <c r="BZ47" s="234" t="s">
        <v>240</v>
      </c>
      <c r="CA47" s="229"/>
      <c r="CB47" s="225"/>
      <c r="CC47" s="225"/>
      <c r="CD47" s="225"/>
      <c r="CE47" s="225"/>
      <c r="CF47" s="225"/>
      <c r="CG47" s="225"/>
      <c r="CH47" s="225"/>
      <c r="CI47" s="225"/>
      <c r="CJ47" s="225"/>
      <c r="CK47" s="225"/>
      <c r="CL47" s="225"/>
      <c r="CM47" s="225"/>
      <c r="CN47" s="225"/>
      <c r="CO47" s="225"/>
      <c r="CP47" s="225"/>
      <c r="CQ47" s="225"/>
      <c r="CR47" s="225"/>
      <c r="CS47" s="225"/>
      <c r="CT47" s="225"/>
      <c r="CU47" s="225"/>
      <c r="CV47" s="225"/>
      <c r="CW47" s="225"/>
      <c r="CX47" s="225"/>
      <c r="CY47" s="225"/>
      <c r="CZ47" s="225"/>
      <c r="DA47" s="225"/>
      <c r="DB47" s="225"/>
      <c r="DC47" s="225"/>
      <c r="DD47" s="225"/>
      <c r="DE47" s="225"/>
      <c r="DF47" s="225"/>
      <c r="DG47" s="225"/>
      <c r="DH47" s="225"/>
      <c r="DI47" s="225"/>
      <c r="DJ47" s="225"/>
      <c r="DK47" s="225"/>
      <c r="DL47" s="225"/>
      <c r="DM47" s="225"/>
      <c r="DN47" s="225"/>
      <c r="DO47" s="225"/>
      <c r="DP47" s="225"/>
      <c r="DQ47" s="225"/>
      <c r="DR47" s="225"/>
      <c r="DS47" s="225"/>
      <c r="DT47" s="225"/>
      <c r="DU47" s="225"/>
      <c r="DV47" s="225"/>
      <c r="DW47" s="225"/>
      <c r="DX47" s="225"/>
      <c r="DY47" s="225"/>
      <c r="DZ47" s="225"/>
      <c r="EA47" s="225"/>
      <c r="EB47" s="225"/>
      <c r="EC47" s="225"/>
      <c r="ED47" s="225"/>
      <c r="EE47" s="225"/>
      <c r="EF47" s="225"/>
      <c r="EG47" s="225"/>
      <c r="EH47" s="225"/>
      <c r="EI47" s="225"/>
      <c r="EJ47" s="225"/>
      <c r="EK47" s="225"/>
      <c r="EL47" s="225"/>
      <c r="EM47" s="225"/>
      <c r="EN47" s="225"/>
      <c r="EO47" s="225"/>
      <c r="EP47" s="225"/>
      <c r="EQ47" s="225"/>
      <c r="ER47" s="225"/>
      <c r="ES47" s="225"/>
      <c r="ET47" s="225"/>
      <c r="EU47" s="225"/>
      <c r="EV47" s="225"/>
      <c r="EW47" s="225"/>
      <c r="EX47" s="225"/>
      <c r="EY47" s="225"/>
    </row>
    <row r="48" spans="1:155" ht="38.25" customHeight="1" x14ac:dyDescent="0.25">
      <c r="A48" s="184" t="s">
        <v>110</v>
      </c>
      <c r="B48" s="158">
        <v>3</v>
      </c>
      <c r="C48" s="12">
        <f t="shared" si="4"/>
        <v>3</v>
      </c>
      <c r="D48" s="109"/>
      <c r="E48" s="105"/>
      <c r="F48" s="142" t="s">
        <v>213</v>
      </c>
      <c r="G48" s="163">
        <v>0.2</v>
      </c>
      <c r="H48" s="142" t="s">
        <v>213</v>
      </c>
      <c r="I48" s="163">
        <v>0.5</v>
      </c>
      <c r="J48" s="142"/>
      <c r="K48" s="163"/>
      <c r="L48" s="105"/>
      <c r="M48" s="105"/>
      <c r="N48" s="142" t="s">
        <v>210</v>
      </c>
      <c r="O48" s="163">
        <v>0.3</v>
      </c>
      <c r="P48" s="105"/>
      <c r="Q48" s="105"/>
      <c r="R48" s="14"/>
      <c r="S48" s="202"/>
      <c r="T48" s="198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6"/>
      <c r="AI48" s="105"/>
      <c r="AJ48" s="105"/>
      <c r="AK48" s="107"/>
      <c r="AL48" s="198"/>
      <c r="AM48" s="105"/>
      <c r="AN48" s="142" t="s">
        <v>210</v>
      </c>
      <c r="AO48" s="164">
        <v>0.5</v>
      </c>
      <c r="AP48" s="106"/>
      <c r="AQ48" s="105"/>
      <c r="AR48" s="105"/>
      <c r="AS48" s="105"/>
      <c r="AT48" s="142" t="s">
        <v>212</v>
      </c>
      <c r="AU48" s="163">
        <v>0.5</v>
      </c>
      <c r="AV48" s="104"/>
      <c r="AW48" s="105"/>
      <c r="AX48" s="105"/>
      <c r="AY48" s="105"/>
      <c r="AZ48" s="105"/>
      <c r="BA48" s="105"/>
      <c r="BB48" s="105"/>
      <c r="BC48" s="105"/>
      <c r="BD48" s="104"/>
      <c r="BE48" s="105"/>
      <c r="BF48" s="105"/>
      <c r="BG48" s="105"/>
      <c r="BH48" s="105"/>
      <c r="BI48" s="105"/>
      <c r="BJ48" s="105"/>
      <c r="BK48" s="105"/>
      <c r="BL48" s="105"/>
      <c r="BM48" s="105"/>
      <c r="BN48" s="104"/>
      <c r="BO48" s="107"/>
      <c r="BP48" s="105"/>
      <c r="BQ48" s="105"/>
      <c r="BR48" s="142" t="s">
        <v>210</v>
      </c>
      <c r="BS48" s="164">
        <v>1</v>
      </c>
      <c r="BT48" s="85"/>
      <c r="BU48" s="85"/>
      <c r="BV48" s="74"/>
      <c r="BW48" s="74"/>
      <c r="BX48" s="74"/>
      <c r="BY48" s="85"/>
      <c r="BZ48" s="236" t="s">
        <v>246</v>
      </c>
      <c r="CA48" s="228"/>
    </row>
    <row r="49" spans="1:155" s="178" customFormat="1" ht="35.25" customHeight="1" x14ac:dyDescent="0.25">
      <c r="A49" s="148" t="s">
        <v>87</v>
      </c>
      <c r="B49" s="174">
        <v>18</v>
      </c>
      <c r="C49" s="175">
        <f>SUM(C50:C51)</f>
        <v>17.999999999999993</v>
      </c>
      <c r="D49" s="176"/>
      <c r="E49" s="20"/>
      <c r="F49" s="176"/>
      <c r="G49" s="20"/>
      <c r="H49" s="176"/>
      <c r="I49" s="20"/>
      <c r="J49" s="176"/>
      <c r="K49" s="20"/>
      <c r="L49" s="176"/>
      <c r="M49" s="20"/>
      <c r="N49" s="176"/>
      <c r="O49" s="20"/>
      <c r="P49" s="176"/>
      <c r="Q49" s="20"/>
      <c r="R49" s="176"/>
      <c r="S49" s="203"/>
      <c r="T49" s="199"/>
      <c r="U49" s="20"/>
      <c r="V49" s="176"/>
      <c r="W49" s="20"/>
      <c r="X49" s="176"/>
      <c r="Y49" s="20"/>
      <c r="Z49" s="176"/>
      <c r="AA49" s="20"/>
      <c r="AB49" s="176"/>
      <c r="AC49" s="20"/>
      <c r="AD49" s="176"/>
      <c r="AE49" s="20"/>
      <c r="AF49" s="176"/>
      <c r="AG49" s="20"/>
      <c r="AH49" s="176"/>
      <c r="AI49" s="20"/>
      <c r="AJ49" s="20"/>
      <c r="AK49" s="88"/>
      <c r="AL49" s="199"/>
      <c r="AM49" s="20"/>
      <c r="AN49" s="176"/>
      <c r="AO49" s="20"/>
      <c r="AP49" s="176"/>
      <c r="AQ49" s="20"/>
      <c r="AR49" s="176"/>
      <c r="AS49" s="20"/>
      <c r="AT49" s="176"/>
      <c r="AU49" s="20"/>
      <c r="AV49" s="176"/>
      <c r="AW49" s="20"/>
      <c r="AX49" s="176"/>
      <c r="AY49" s="20"/>
      <c r="AZ49" s="176"/>
      <c r="BA49" s="20"/>
      <c r="BB49" s="176"/>
      <c r="BC49" s="20"/>
      <c r="BD49" s="176"/>
      <c r="BE49" s="20"/>
      <c r="BF49" s="176"/>
      <c r="BG49" s="20"/>
      <c r="BH49" s="176"/>
      <c r="BI49" s="20"/>
      <c r="BJ49" s="176"/>
      <c r="BK49" s="20"/>
      <c r="BL49" s="176"/>
      <c r="BM49" s="20"/>
      <c r="BN49" s="176"/>
      <c r="BO49" s="88"/>
      <c r="BP49" s="176"/>
      <c r="BQ49" s="20"/>
      <c r="BR49" s="176"/>
      <c r="BS49" s="97"/>
      <c r="BT49" s="176"/>
      <c r="BU49" s="97"/>
      <c r="BV49" s="176"/>
      <c r="BW49" s="97"/>
      <c r="BX49" s="176"/>
      <c r="BY49" s="176"/>
      <c r="BZ49" s="211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226"/>
      <c r="CN49" s="226"/>
      <c r="CO49" s="226"/>
      <c r="CP49" s="226"/>
      <c r="CQ49" s="226"/>
      <c r="CR49" s="226"/>
      <c r="CS49" s="226"/>
      <c r="CT49" s="226"/>
      <c r="CU49" s="226"/>
      <c r="CV49" s="226"/>
      <c r="CW49" s="226"/>
      <c r="CX49" s="226"/>
      <c r="CY49" s="226"/>
      <c r="CZ49" s="226"/>
      <c r="DA49" s="226"/>
      <c r="DB49" s="226"/>
      <c r="DC49" s="226"/>
      <c r="DD49" s="226"/>
      <c r="DE49" s="226"/>
      <c r="DF49" s="226"/>
      <c r="DG49" s="226"/>
      <c r="DH49" s="226"/>
      <c r="DI49" s="226"/>
      <c r="DJ49" s="226"/>
      <c r="DK49" s="226"/>
      <c r="DL49" s="226"/>
      <c r="DM49" s="226"/>
      <c r="DN49" s="226"/>
      <c r="DO49" s="226"/>
      <c r="DP49" s="226"/>
      <c r="DQ49" s="226"/>
      <c r="DR49" s="226"/>
      <c r="DS49" s="226"/>
      <c r="DT49" s="226"/>
      <c r="DU49" s="226"/>
      <c r="DV49" s="226"/>
      <c r="DW49" s="226"/>
      <c r="DX49" s="226"/>
      <c r="DY49" s="226"/>
      <c r="DZ49" s="226"/>
      <c r="EA49" s="226"/>
      <c r="EB49" s="226"/>
      <c r="EC49" s="226"/>
      <c r="ED49" s="226"/>
      <c r="EE49" s="226"/>
      <c r="EF49" s="226"/>
      <c r="EG49" s="226"/>
      <c r="EH49" s="226"/>
      <c r="EI49" s="226"/>
      <c r="EJ49" s="226"/>
      <c r="EK49" s="226"/>
      <c r="EL49" s="226"/>
      <c r="EM49" s="226"/>
      <c r="EN49" s="226"/>
      <c r="EO49" s="226"/>
      <c r="EP49" s="226"/>
      <c r="EQ49" s="226"/>
      <c r="ER49" s="226"/>
      <c r="ES49" s="226"/>
      <c r="ET49" s="226"/>
      <c r="EU49" s="226"/>
      <c r="EV49" s="226"/>
      <c r="EW49" s="226"/>
      <c r="EX49" s="226"/>
      <c r="EY49" s="226"/>
    </row>
    <row r="50" spans="1:155" ht="21.75" customHeight="1" x14ac:dyDescent="0.25">
      <c r="A50" s="165" t="s">
        <v>88</v>
      </c>
      <c r="B50" s="156">
        <v>6</v>
      </c>
      <c r="C50" s="12">
        <f t="shared" ref="C50:C51" si="5">E50+G50+I50+K50+M50+O50+Q50+S50+U50+W50+Y50+AA50+AC50+AE50+AG50+AI50+AK50+AM50+AO50+AQ50+AS50+AU50+AW50+AY50+BA50+BC50+BE50+BG50+BI50+BK50+BM50+BO50+BQ50+BS50+BU50+BW50+BY50</f>
        <v>6</v>
      </c>
      <c r="D50" s="142" t="s">
        <v>213</v>
      </c>
      <c r="E50" s="163">
        <v>1</v>
      </c>
      <c r="F50" s="142" t="s">
        <v>213</v>
      </c>
      <c r="G50" s="163">
        <v>1</v>
      </c>
      <c r="H50" s="142" t="s">
        <v>213</v>
      </c>
      <c r="I50" s="163">
        <v>1</v>
      </c>
      <c r="J50" s="15"/>
      <c r="K50" s="14"/>
      <c r="L50" s="142" t="s">
        <v>213</v>
      </c>
      <c r="M50" s="163">
        <v>1</v>
      </c>
      <c r="N50" s="14"/>
      <c r="O50" s="14"/>
      <c r="P50" s="142" t="s">
        <v>213</v>
      </c>
      <c r="Q50" s="163">
        <v>1</v>
      </c>
      <c r="R50" s="14"/>
      <c r="S50" s="204"/>
      <c r="T50" s="13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23"/>
      <c r="AI50" s="14"/>
      <c r="AJ50" s="14"/>
      <c r="AK50" s="87"/>
      <c r="AL50" s="13"/>
      <c r="AM50" s="14"/>
      <c r="AN50" s="15"/>
      <c r="AO50" s="14"/>
      <c r="AP50" s="23"/>
      <c r="AQ50" s="14"/>
      <c r="AR50" s="14"/>
      <c r="AS50" s="14"/>
      <c r="AT50" s="15"/>
      <c r="AU50" s="14"/>
      <c r="AV50" s="15"/>
      <c r="AW50" s="14"/>
      <c r="AX50" s="14"/>
      <c r="AY50" s="14"/>
      <c r="AZ50" s="14"/>
      <c r="BA50" s="14"/>
      <c r="BB50" s="14"/>
      <c r="BC50" s="14"/>
      <c r="BD50" s="15"/>
      <c r="BE50" s="14"/>
      <c r="BF50" s="14"/>
      <c r="BG50" s="14"/>
      <c r="BH50" s="14"/>
      <c r="BI50" s="14"/>
      <c r="BJ50" s="14"/>
      <c r="BK50" s="14"/>
      <c r="BL50" s="14"/>
      <c r="BM50" s="14"/>
      <c r="BN50" s="15"/>
      <c r="BO50" s="87"/>
      <c r="BP50" s="79"/>
      <c r="BQ50" s="14"/>
      <c r="BR50" s="74"/>
      <c r="BS50" s="74"/>
      <c r="BT50" s="74"/>
      <c r="BU50" s="74"/>
      <c r="BV50" s="142" t="s">
        <v>212</v>
      </c>
      <c r="BW50" s="163">
        <v>0.5</v>
      </c>
      <c r="BX50" s="142" t="s">
        <v>212</v>
      </c>
      <c r="BY50" s="163">
        <v>0.5</v>
      </c>
      <c r="BZ50" s="227" t="s">
        <v>239</v>
      </c>
    </row>
    <row r="51" spans="1:155" ht="35.25" customHeight="1" x14ac:dyDescent="0.25">
      <c r="A51" s="108" t="s">
        <v>89</v>
      </c>
      <c r="B51" s="154">
        <v>12</v>
      </c>
      <c r="C51" s="12">
        <f t="shared" si="5"/>
        <v>11.999999999999991</v>
      </c>
      <c r="D51" s="142" t="s">
        <v>213</v>
      </c>
      <c r="E51" s="163">
        <v>0.5</v>
      </c>
      <c r="F51" s="142" t="s">
        <v>213</v>
      </c>
      <c r="G51" s="163">
        <v>0.5</v>
      </c>
      <c r="H51" s="142" t="s">
        <v>212</v>
      </c>
      <c r="I51" s="163">
        <v>0.1</v>
      </c>
      <c r="J51" s="142" t="s">
        <v>212</v>
      </c>
      <c r="K51" s="163">
        <v>0.4</v>
      </c>
      <c r="L51" s="142" t="s">
        <v>212</v>
      </c>
      <c r="M51" s="163">
        <v>0.1</v>
      </c>
      <c r="N51" s="142" t="s">
        <v>210</v>
      </c>
      <c r="O51" s="163">
        <v>0.2</v>
      </c>
      <c r="P51" s="142" t="s">
        <v>213</v>
      </c>
      <c r="Q51" s="163">
        <v>0.1</v>
      </c>
      <c r="R51" s="142" t="s">
        <v>212</v>
      </c>
      <c r="S51" s="192">
        <v>0.2</v>
      </c>
      <c r="T51" s="196" t="s">
        <v>212</v>
      </c>
      <c r="U51" s="163">
        <v>0.5</v>
      </c>
      <c r="V51" s="142" t="s">
        <v>212</v>
      </c>
      <c r="W51" s="163">
        <v>0.5</v>
      </c>
      <c r="X51" s="142" t="s">
        <v>212</v>
      </c>
      <c r="Y51" s="163">
        <v>0.5</v>
      </c>
      <c r="Z51" s="142" t="s">
        <v>212</v>
      </c>
      <c r="AA51" s="163">
        <v>0.5</v>
      </c>
      <c r="AB51" s="142" t="s">
        <v>213</v>
      </c>
      <c r="AC51" s="163">
        <v>0.5</v>
      </c>
      <c r="AD51" s="142" t="s">
        <v>210</v>
      </c>
      <c r="AE51" s="164">
        <v>1</v>
      </c>
      <c r="AF51" s="142" t="s">
        <v>210</v>
      </c>
      <c r="AG51" s="164">
        <v>1</v>
      </c>
      <c r="AH51" s="142" t="s">
        <v>210</v>
      </c>
      <c r="AI51" s="164">
        <v>0.1</v>
      </c>
      <c r="AJ51" s="142" t="s">
        <v>210</v>
      </c>
      <c r="AK51" s="195">
        <v>0.1</v>
      </c>
      <c r="AL51" s="196" t="s">
        <v>210</v>
      </c>
      <c r="AM51" s="164">
        <v>0.1</v>
      </c>
      <c r="AN51" s="142" t="s">
        <v>210</v>
      </c>
      <c r="AO51" s="163">
        <v>0.5</v>
      </c>
      <c r="AP51" s="142" t="s">
        <v>210</v>
      </c>
      <c r="AQ51" s="164">
        <v>0.1</v>
      </c>
      <c r="AR51" s="142" t="s">
        <v>210</v>
      </c>
      <c r="AS51" s="163">
        <v>0.5</v>
      </c>
      <c r="AT51" s="142" t="s">
        <v>212</v>
      </c>
      <c r="AU51" s="163">
        <v>0.5</v>
      </c>
      <c r="AV51" s="142" t="s">
        <v>210</v>
      </c>
      <c r="AW51" s="163">
        <v>0.1</v>
      </c>
      <c r="AX51" s="142" t="s">
        <v>212</v>
      </c>
      <c r="AY51" s="163">
        <v>0.5</v>
      </c>
      <c r="AZ51" s="142" t="s">
        <v>212</v>
      </c>
      <c r="BA51" s="163">
        <v>0.5</v>
      </c>
      <c r="BB51" s="142" t="s">
        <v>212</v>
      </c>
      <c r="BC51" s="163">
        <v>0.5</v>
      </c>
      <c r="BD51" s="142" t="s">
        <v>210</v>
      </c>
      <c r="BE51" s="164">
        <v>0.2</v>
      </c>
      <c r="BF51" s="142" t="s">
        <v>210</v>
      </c>
      <c r="BG51" s="164">
        <v>0.1</v>
      </c>
      <c r="BH51" s="142" t="s">
        <v>210</v>
      </c>
      <c r="BI51" s="164">
        <v>0.1</v>
      </c>
      <c r="BJ51" s="142" t="s">
        <v>210</v>
      </c>
      <c r="BK51" s="164">
        <v>0.1</v>
      </c>
      <c r="BL51" s="142" t="s">
        <v>210</v>
      </c>
      <c r="BM51" s="164">
        <v>0.2</v>
      </c>
      <c r="BN51" s="142" t="s">
        <v>210</v>
      </c>
      <c r="BO51" s="164">
        <v>0.2</v>
      </c>
      <c r="BP51" s="142" t="s">
        <v>210</v>
      </c>
      <c r="BQ51" s="164">
        <v>0.2</v>
      </c>
      <c r="BR51" s="142" t="s">
        <v>210</v>
      </c>
      <c r="BS51" s="164">
        <v>0.2</v>
      </c>
      <c r="BT51" s="142" t="s">
        <v>210</v>
      </c>
      <c r="BU51" s="164">
        <v>0.2</v>
      </c>
      <c r="BV51" s="142" t="s">
        <v>210</v>
      </c>
      <c r="BW51" s="164">
        <v>0.2</v>
      </c>
      <c r="BX51" s="142" t="s">
        <v>210</v>
      </c>
      <c r="BY51" s="164">
        <v>0.2</v>
      </c>
      <c r="BZ51" s="237" t="s">
        <v>238</v>
      </c>
    </row>
    <row r="52" spans="1:155" s="178" customFormat="1" ht="34.5" customHeight="1" x14ac:dyDescent="0.25">
      <c r="A52" s="179" t="s">
        <v>90</v>
      </c>
      <c r="B52" s="180">
        <f>SUM(B53:B55)</f>
        <v>16</v>
      </c>
      <c r="C52" s="18">
        <f>SUM(C53:C55)</f>
        <v>16</v>
      </c>
      <c r="D52" s="181"/>
      <c r="E52" s="20"/>
      <c r="F52" s="20"/>
      <c r="G52" s="20"/>
      <c r="H52" s="20"/>
      <c r="I52" s="20"/>
      <c r="J52" s="182"/>
      <c r="K52" s="20"/>
      <c r="L52" s="20"/>
      <c r="M52" s="20"/>
      <c r="N52" s="20"/>
      <c r="O52" s="20"/>
      <c r="P52" s="20"/>
      <c r="Q52" s="20"/>
      <c r="R52" s="20"/>
      <c r="S52" s="177"/>
      <c r="T52" s="22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121"/>
      <c r="AI52" s="20"/>
      <c r="AJ52" s="20"/>
      <c r="AK52" s="88"/>
      <c r="AL52" s="19"/>
      <c r="AM52" s="20"/>
      <c r="AN52" s="182"/>
      <c r="AO52" s="20"/>
      <c r="AP52" s="121"/>
      <c r="AQ52" s="20"/>
      <c r="AR52" s="20"/>
      <c r="AS52" s="20"/>
      <c r="AT52" s="182"/>
      <c r="AU52" s="20"/>
      <c r="AV52" s="182"/>
      <c r="AW52" s="20"/>
      <c r="AX52" s="20"/>
      <c r="AY52" s="20"/>
      <c r="AZ52" s="20"/>
      <c r="BA52" s="20"/>
      <c r="BB52" s="20"/>
      <c r="BC52" s="20"/>
      <c r="BD52" s="182"/>
      <c r="BE52" s="20"/>
      <c r="BF52" s="20"/>
      <c r="BG52" s="20"/>
      <c r="BH52" s="20"/>
      <c r="BI52" s="20"/>
      <c r="BJ52" s="20"/>
      <c r="BK52" s="20"/>
      <c r="BL52" s="20"/>
      <c r="BM52" s="20"/>
      <c r="BN52" s="182"/>
      <c r="BO52" s="88"/>
      <c r="BP52" s="20"/>
      <c r="BQ52" s="20"/>
      <c r="BR52" s="97"/>
      <c r="BS52" s="97"/>
      <c r="BT52" s="97"/>
      <c r="BU52" s="97"/>
      <c r="BV52" s="97"/>
      <c r="BW52" s="97"/>
      <c r="BX52" s="97"/>
      <c r="BY52" s="97"/>
      <c r="BZ52" s="211"/>
      <c r="CB52" s="226"/>
      <c r="CC52" s="226"/>
      <c r="CD52" s="226"/>
      <c r="CE52" s="226"/>
      <c r="CF52" s="226"/>
      <c r="CG52" s="226"/>
      <c r="CH52" s="226"/>
      <c r="CI52" s="226"/>
      <c r="CJ52" s="226"/>
      <c r="CK52" s="226"/>
      <c r="CL52" s="226"/>
      <c r="CM52" s="226"/>
      <c r="CN52" s="226"/>
      <c r="CO52" s="226"/>
      <c r="CP52" s="226"/>
      <c r="CQ52" s="226"/>
      <c r="CR52" s="226"/>
      <c r="CS52" s="226"/>
      <c r="CT52" s="226"/>
      <c r="CU52" s="226"/>
      <c r="CV52" s="226"/>
      <c r="CW52" s="226"/>
      <c r="CX52" s="226"/>
      <c r="CY52" s="226"/>
      <c r="CZ52" s="226"/>
      <c r="DA52" s="226"/>
      <c r="DB52" s="226"/>
      <c r="DC52" s="226"/>
      <c r="DD52" s="226"/>
      <c r="DE52" s="226"/>
      <c r="DF52" s="226"/>
      <c r="DG52" s="226"/>
      <c r="DH52" s="226"/>
      <c r="DI52" s="226"/>
      <c r="DJ52" s="226"/>
      <c r="DK52" s="226"/>
      <c r="DL52" s="226"/>
      <c r="DM52" s="226"/>
      <c r="DN52" s="226"/>
      <c r="DO52" s="226"/>
      <c r="DP52" s="226"/>
      <c r="DQ52" s="226"/>
      <c r="DR52" s="226"/>
      <c r="DS52" s="226"/>
      <c r="DT52" s="226"/>
      <c r="DU52" s="226"/>
      <c r="DV52" s="226"/>
      <c r="DW52" s="226"/>
      <c r="DX52" s="226"/>
      <c r="DY52" s="226"/>
      <c r="DZ52" s="226"/>
      <c r="EA52" s="226"/>
      <c r="EB52" s="226"/>
      <c r="EC52" s="226"/>
      <c r="ED52" s="226"/>
      <c r="EE52" s="226"/>
      <c r="EF52" s="226"/>
      <c r="EG52" s="226"/>
      <c r="EH52" s="226"/>
      <c r="EI52" s="226"/>
      <c r="EJ52" s="226"/>
      <c r="EK52" s="226"/>
      <c r="EL52" s="226"/>
      <c r="EM52" s="226"/>
      <c r="EN52" s="226"/>
      <c r="EO52" s="226"/>
      <c r="EP52" s="226"/>
      <c r="EQ52" s="226"/>
      <c r="ER52" s="226"/>
      <c r="ES52" s="226"/>
      <c r="ET52" s="226"/>
      <c r="EU52" s="226"/>
      <c r="EV52" s="226"/>
      <c r="EW52" s="226"/>
      <c r="EX52" s="226"/>
      <c r="EY52" s="226"/>
    </row>
    <row r="53" spans="1:155" ht="31.5" x14ac:dyDescent="0.25">
      <c r="A53" s="165" t="s">
        <v>114</v>
      </c>
      <c r="B53" s="156">
        <v>5</v>
      </c>
      <c r="C53" s="12">
        <f t="shared" ref="C53:C57" si="6">E53+G53+I53+K53+M53+O53+Q53+S53+U53+W53+Y53+AA53+AC53+AE53+AG53+AI53+AK53+AM53+AO53+AQ53+AS53+AU53+AW53+AY53+BA53+BC53+BE53+BG53+BI53+BK53+BM53+BO53+BQ53+BS53+BU53+BW53+BY53</f>
        <v>5</v>
      </c>
      <c r="D53" s="72"/>
      <c r="E53" s="14"/>
      <c r="F53" s="14"/>
      <c r="G53" s="14"/>
      <c r="H53" s="14"/>
      <c r="I53" s="14"/>
      <c r="J53" s="142" t="s">
        <v>212</v>
      </c>
      <c r="K53" s="163">
        <v>2</v>
      </c>
      <c r="L53" s="142" t="s">
        <v>212</v>
      </c>
      <c r="M53" s="163">
        <v>1</v>
      </c>
      <c r="N53" s="14"/>
      <c r="O53" s="14"/>
      <c r="P53" s="14"/>
      <c r="Q53" s="14"/>
      <c r="R53" s="14"/>
      <c r="S53" s="111"/>
      <c r="T53" s="17"/>
      <c r="U53" s="14"/>
      <c r="V53" s="14"/>
      <c r="W53" s="14"/>
      <c r="X53" s="142" t="s">
        <v>212</v>
      </c>
      <c r="Y53" s="163">
        <v>1</v>
      </c>
      <c r="Z53" s="14"/>
      <c r="AA53" s="14"/>
      <c r="AB53" s="14"/>
      <c r="AC53" s="14"/>
      <c r="AD53" s="142" t="s">
        <v>212</v>
      </c>
      <c r="AE53" s="163">
        <v>1</v>
      </c>
      <c r="AF53" s="14"/>
      <c r="AG53" s="14"/>
      <c r="AH53" s="23"/>
      <c r="AI53" s="14"/>
      <c r="AJ53" s="14"/>
      <c r="AK53" s="87"/>
      <c r="AL53" s="13"/>
      <c r="AM53" s="14"/>
      <c r="AN53" s="15"/>
      <c r="AO53" s="14"/>
      <c r="AP53" s="23"/>
      <c r="AQ53" s="14"/>
      <c r="AR53" s="14"/>
      <c r="AS53" s="14"/>
      <c r="AT53" s="15"/>
      <c r="AU53" s="14"/>
      <c r="AV53" s="15"/>
      <c r="AW53" s="14"/>
      <c r="AX53" s="14"/>
      <c r="AY53" s="14"/>
      <c r="AZ53" s="14"/>
      <c r="BA53" s="14"/>
      <c r="BB53" s="14"/>
      <c r="BC53" s="14"/>
      <c r="BD53" s="15"/>
      <c r="BE53" s="14"/>
      <c r="BF53" s="14"/>
      <c r="BG53" s="14"/>
      <c r="BH53" s="14"/>
      <c r="BI53" s="14"/>
      <c r="BJ53" s="14"/>
      <c r="BK53" s="14"/>
      <c r="BL53" s="14"/>
      <c r="BM53" s="14"/>
      <c r="BN53" s="15"/>
      <c r="BO53" s="87"/>
      <c r="BP53" s="14"/>
      <c r="BQ53" s="14"/>
      <c r="BR53" s="74"/>
      <c r="BS53" s="74"/>
      <c r="BT53" s="74"/>
      <c r="BU53" s="74"/>
      <c r="BV53" s="74"/>
      <c r="BW53" s="74"/>
      <c r="BX53" s="74"/>
      <c r="BY53" s="74"/>
      <c r="BZ53" s="227" t="s">
        <v>219</v>
      </c>
    </row>
    <row r="54" spans="1:155" ht="47.25" x14ac:dyDescent="0.25">
      <c r="A54" s="165" t="s">
        <v>113</v>
      </c>
      <c r="B54" s="156">
        <v>5</v>
      </c>
      <c r="C54" s="12">
        <f t="shared" si="6"/>
        <v>5</v>
      </c>
      <c r="D54" s="72"/>
      <c r="E54" s="14"/>
      <c r="F54" s="14"/>
      <c r="G54" s="14"/>
      <c r="H54" s="14"/>
      <c r="I54" s="14"/>
      <c r="J54" s="15"/>
      <c r="K54" s="14"/>
      <c r="L54" s="14"/>
      <c r="M54" s="14"/>
      <c r="N54" s="14"/>
      <c r="O54" s="14"/>
      <c r="P54" s="14"/>
      <c r="Q54" s="14"/>
      <c r="R54" s="14"/>
      <c r="S54" s="111"/>
      <c r="T54" s="17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23"/>
      <c r="AI54" s="14"/>
      <c r="AJ54" s="14"/>
      <c r="AK54" s="87"/>
      <c r="AL54" s="196" t="s">
        <v>212</v>
      </c>
      <c r="AM54" s="163">
        <v>1</v>
      </c>
      <c r="AN54" s="15"/>
      <c r="AO54" s="14"/>
      <c r="AP54" s="23"/>
      <c r="AQ54" s="14"/>
      <c r="AR54" s="14"/>
      <c r="AS54" s="14"/>
      <c r="AT54" s="15"/>
      <c r="AU54" s="14"/>
      <c r="AV54" s="142" t="s">
        <v>210</v>
      </c>
      <c r="AW54" s="163">
        <v>1</v>
      </c>
      <c r="AX54" s="142" t="s">
        <v>210</v>
      </c>
      <c r="AY54" s="163">
        <v>1</v>
      </c>
      <c r="AZ54" s="142" t="s">
        <v>210</v>
      </c>
      <c r="BA54" s="163">
        <v>1</v>
      </c>
      <c r="BB54" s="142" t="s">
        <v>210</v>
      </c>
      <c r="BC54" s="163">
        <v>1</v>
      </c>
      <c r="BD54" s="15"/>
      <c r="BE54" s="14"/>
      <c r="BF54" s="14"/>
      <c r="BG54" s="14"/>
      <c r="BH54" s="14"/>
      <c r="BI54" s="14"/>
      <c r="BJ54" s="14"/>
      <c r="BK54" s="14"/>
      <c r="BL54" s="14"/>
      <c r="BM54" s="14"/>
      <c r="BN54" s="15"/>
      <c r="BO54" s="87"/>
      <c r="BP54" s="14"/>
      <c r="BQ54" s="14"/>
      <c r="BR54" s="74"/>
      <c r="BS54" s="74"/>
      <c r="BT54" s="74"/>
      <c r="BU54" s="74"/>
      <c r="BV54" s="74"/>
      <c r="BW54" s="74"/>
      <c r="BX54" s="74"/>
      <c r="BY54" s="74"/>
      <c r="BZ54" s="227" t="s">
        <v>219</v>
      </c>
    </row>
    <row r="55" spans="1:155" ht="47.25" x14ac:dyDescent="0.25">
      <c r="A55" s="165" t="s">
        <v>112</v>
      </c>
      <c r="B55" s="156">
        <v>6</v>
      </c>
      <c r="C55" s="12">
        <f t="shared" si="6"/>
        <v>6</v>
      </c>
      <c r="D55" s="72"/>
      <c r="E55" s="14"/>
      <c r="F55" s="14"/>
      <c r="G55" s="14"/>
      <c r="H55" s="14"/>
      <c r="I55" s="14"/>
      <c r="J55" s="15"/>
      <c r="K55" s="14"/>
      <c r="L55" s="14"/>
      <c r="M55" s="14"/>
      <c r="N55" s="14"/>
      <c r="O55" s="14"/>
      <c r="P55" s="14"/>
      <c r="Q55" s="14"/>
      <c r="R55" s="14"/>
      <c r="S55" s="111"/>
      <c r="T55" s="17"/>
      <c r="U55" s="14"/>
      <c r="V55" s="14"/>
      <c r="W55" s="14"/>
      <c r="X55" s="14"/>
      <c r="Y55" s="14"/>
      <c r="Z55" s="14"/>
      <c r="AA55" s="14"/>
      <c r="AB55" s="14"/>
      <c r="AC55" s="14"/>
      <c r="AD55" s="142" t="s">
        <v>212</v>
      </c>
      <c r="AE55" s="163">
        <v>1</v>
      </c>
      <c r="AF55" s="14"/>
      <c r="AG55" s="14"/>
      <c r="AH55" s="23"/>
      <c r="AI55" s="14"/>
      <c r="AJ55" s="14"/>
      <c r="AK55" s="87"/>
      <c r="AL55" s="13"/>
      <c r="AM55" s="14"/>
      <c r="AN55" s="15"/>
      <c r="AO55" s="14"/>
      <c r="AP55" s="23"/>
      <c r="AQ55" s="14"/>
      <c r="AR55" s="14"/>
      <c r="AS55" s="87"/>
      <c r="AT55" s="142" t="s">
        <v>210</v>
      </c>
      <c r="AU55" s="163">
        <v>1</v>
      </c>
      <c r="AV55" s="15"/>
      <c r="AW55" s="14"/>
      <c r="AX55" s="142" t="s">
        <v>210</v>
      </c>
      <c r="AY55" s="163">
        <v>1</v>
      </c>
      <c r="AZ55" s="142" t="s">
        <v>210</v>
      </c>
      <c r="BA55" s="163">
        <v>1</v>
      </c>
      <c r="BB55" s="142" t="s">
        <v>210</v>
      </c>
      <c r="BC55" s="163">
        <v>1</v>
      </c>
      <c r="BD55" s="15"/>
      <c r="BE55" s="14"/>
      <c r="BF55" s="14"/>
      <c r="BG55" s="14"/>
      <c r="BH55" s="14"/>
      <c r="BI55" s="14"/>
      <c r="BJ55" s="14"/>
      <c r="BK55" s="14"/>
      <c r="BL55" s="14"/>
      <c r="BM55" s="14"/>
      <c r="BN55" s="15"/>
      <c r="BO55" s="87"/>
      <c r="BP55" s="14"/>
      <c r="BQ55" s="14"/>
      <c r="BR55" s="74"/>
      <c r="BS55" s="74"/>
      <c r="BT55" s="74"/>
      <c r="BU55" s="74"/>
      <c r="BV55" s="142" t="s">
        <v>210</v>
      </c>
      <c r="BW55" s="163">
        <v>0.5</v>
      </c>
      <c r="BX55" s="142" t="s">
        <v>210</v>
      </c>
      <c r="BY55" s="163">
        <v>0.5</v>
      </c>
      <c r="BZ55" s="227" t="s">
        <v>219</v>
      </c>
    </row>
    <row r="56" spans="1:155" ht="24.75" customHeight="1" x14ac:dyDescent="0.25">
      <c r="A56" s="201" t="s">
        <v>251</v>
      </c>
      <c r="B56" s="159">
        <v>18</v>
      </c>
      <c r="C56" s="12">
        <f>E56+G56+I56+K56+M56+O56+Q56+S56+U56+W56+Y56+AA56+AC56+AE56+AG56+AI56+AK56+AM56+AO56+AQ56+AS56+AU56+AW56+AY56+BA56+BC56+BE56+BG56+BI56+BK56+BM56+BO56+BQ56+BS56+BU56+BW56+BY56</f>
        <v>18</v>
      </c>
      <c r="D56" s="142" t="s">
        <v>213</v>
      </c>
      <c r="E56" s="163">
        <v>1</v>
      </c>
      <c r="F56" s="142" t="s">
        <v>213</v>
      </c>
      <c r="G56" s="163">
        <v>1</v>
      </c>
      <c r="H56" s="142" t="s">
        <v>213</v>
      </c>
      <c r="I56" s="163">
        <v>1</v>
      </c>
      <c r="J56" s="142" t="s">
        <v>213</v>
      </c>
      <c r="K56" s="163">
        <v>1</v>
      </c>
      <c r="L56" s="142" t="s">
        <v>213</v>
      </c>
      <c r="M56" s="163">
        <v>1</v>
      </c>
      <c r="N56" s="142" t="s">
        <v>213</v>
      </c>
      <c r="O56" s="163">
        <v>1</v>
      </c>
      <c r="P56" s="142" t="s">
        <v>213</v>
      </c>
      <c r="Q56" s="163">
        <v>1</v>
      </c>
      <c r="R56" s="77"/>
      <c r="S56" s="112"/>
      <c r="T56" s="110"/>
      <c r="U56" s="73"/>
      <c r="V56" s="73"/>
      <c r="W56" s="73"/>
      <c r="X56" s="73"/>
      <c r="Y56" s="73"/>
      <c r="Z56" s="142" t="s">
        <v>213</v>
      </c>
      <c r="AA56" s="163">
        <v>1</v>
      </c>
      <c r="AB56" s="142" t="s">
        <v>213</v>
      </c>
      <c r="AC56" s="163">
        <v>1</v>
      </c>
      <c r="AD56" s="142" t="s">
        <v>213</v>
      </c>
      <c r="AE56" s="163">
        <v>1</v>
      </c>
      <c r="AF56" s="142" t="s">
        <v>213</v>
      </c>
      <c r="AG56" s="163">
        <v>0.5</v>
      </c>
      <c r="AH56" s="142" t="s">
        <v>213</v>
      </c>
      <c r="AI56" s="163">
        <v>0.5</v>
      </c>
      <c r="AJ56" s="73"/>
      <c r="AK56" s="91"/>
      <c r="AL56" s="196" t="s">
        <v>213</v>
      </c>
      <c r="AM56" s="163">
        <v>1</v>
      </c>
      <c r="AN56" s="73"/>
      <c r="AO56" s="73"/>
      <c r="AP56" s="73"/>
      <c r="AQ56" s="73"/>
      <c r="AR56" s="73"/>
      <c r="AS56" s="73"/>
      <c r="AT56" s="142" t="s">
        <v>213</v>
      </c>
      <c r="AU56" s="163">
        <v>1</v>
      </c>
      <c r="AV56" s="142" t="s">
        <v>213</v>
      </c>
      <c r="AW56" s="163">
        <v>0.5</v>
      </c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142" t="s">
        <v>213</v>
      </c>
      <c r="BK56" s="163">
        <v>1</v>
      </c>
      <c r="BL56" s="142" t="s">
        <v>213</v>
      </c>
      <c r="BM56" s="163">
        <v>1</v>
      </c>
      <c r="BN56" s="142" t="s">
        <v>213</v>
      </c>
      <c r="BO56" s="163">
        <v>1</v>
      </c>
      <c r="BP56" s="77"/>
      <c r="BQ56" s="77"/>
      <c r="BR56" s="142" t="s">
        <v>213</v>
      </c>
      <c r="BS56" s="163">
        <v>1</v>
      </c>
      <c r="BT56" s="142" t="s">
        <v>213</v>
      </c>
      <c r="BU56" s="163">
        <v>0.5</v>
      </c>
      <c r="BV56" s="74"/>
      <c r="BW56" s="74"/>
      <c r="BX56" s="74"/>
      <c r="BY56" s="74"/>
      <c r="BZ56" s="227" t="s">
        <v>237</v>
      </c>
    </row>
    <row r="57" spans="1:155" ht="31.5" x14ac:dyDescent="0.25">
      <c r="A57" s="240" t="s">
        <v>252</v>
      </c>
      <c r="B57" s="159">
        <v>6</v>
      </c>
      <c r="C57" s="12">
        <f t="shared" si="6"/>
        <v>6</v>
      </c>
      <c r="D57" s="142" t="s">
        <v>213</v>
      </c>
      <c r="E57" s="163">
        <v>2</v>
      </c>
      <c r="F57" s="142" t="s">
        <v>213</v>
      </c>
      <c r="G57" s="163">
        <v>1</v>
      </c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7"/>
      <c r="S57" s="112"/>
      <c r="T57" s="110"/>
      <c r="U57" s="73"/>
      <c r="V57" s="73"/>
      <c r="W57" s="73"/>
      <c r="X57" s="142" t="s">
        <v>213</v>
      </c>
      <c r="Y57" s="163">
        <v>2</v>
      </c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91"/>
      <c r="AL57" s="196" t="s">
        <v>213</v>
      </c>
      <c r="AM57" s="163">
        <v>1</v>
      </c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91"/>
      <c r="BP57" s="77"/>
      <c r="BQ57" s="77"/>
      <c r="BR57" s="74"/>
      <c r="BS57" s="74"/>
      <c r="BT57" s="74"/>
      <c r="BU57" s="74"/>
      <c r="BV57" s="74"/>
      <c r="BW57" s="74"/>
      <c r="BX57" s="74"/>
      <c r="BY57" s="74"/>
      <c r="BZ57" s="210" t="s">
        <v>181</v>
      </c>
      <c r="CA57" s="218"/>
    </row>
    <row r="58" spans="1:155" s="74" customFormat="1" ht="18.75" x14ac:dyDescent="0.25">
      <c r="A58" s="161" t="s">
        <v>111</v>
      </c>
      <c r="B58" s="160">
        <v>6</v>
      </c>
      <c r="C58" s="12">
        <f>E58+G58+I58+K58+M58+O58+Q58+S58+U58+W58+Y58+AA58+AC58+AE58+AG58+AI58+AK58+AM58+AO58+AQ58+AS58+AU58+AW58+AY58+BA58+BC58+BE58+BG58+BI58+BK58+BM58+BO58+BQ58+BS58+BU58+BW58+BY58</f>
        <v>6</v>
      </c>
      <c r="D58" s="142"/>
      <c r="E58" s="163"/>
      <c r="F58" s="142" t="s">
        <v>213</v>
      </c>
      <c r="G58" s="163">
        <v>1</v>
      </c>
      <c r="H58" s="142"/>
      <c r="I58" s="163"/>
      <c r="J58" s="142" t="s">
        <v>213</v>
      </c>
      <c r="K58" s="163">
        <v>1</v>
      </c>
      <c r="L58" s="142"/>
      <c r="M58" s="163"/>
      <c r="N58" s="142"/>
      <c r="O58" s="163"/>
      <c r="P58" s="142" t="s">
        <v>213</v>
      </c>
      <c r="Q58" s="163">
        <v>1</v>
      </c>
      <c r="S58" s="113"/>
      <c r="T58" s="82"/>
      <c r="X58" s="142" t="s">
        <v>213</v>
      </c>
      <c r="Y58" s="163">
        <v>1</v>
      </c>
      <c r="AK58" s="92"/>
      <c r="AL58" s="196" t="s">
        <v>213</v>
      </c>
      <c r="AM58" s="163">
        <v>1</v>
      </c>
      <c r="AT58" s="142" t="s">
        <v>213</v>
      </c>
      <c r="AU58" s="163">
        <v>1</v>
      </c>
      <c r="BO58" s="92"/>
      <c r="BZ58" s="210" t="s">
        <v>181</v>
      </c>
      <c r="CA58" s="218"/>
      <c r="CB58" s="218"/>
      <c r="CC58" s="218"/>
      <c r="CD58" s="218"/>
      <c r="CE58" s="218"/>
      <c r="CF58" s="218"/>
      <c r="CG58" s="218"/>
      <c r="CH58" s="218"/>
      <c r="CI58" s="218"/>
      <c r="CJ58" s="218"/>
      <c r="CK58" s="218"/>
      <c r="CL58" s="218"/>
      <c r="CM58" s="218"/>
      <c r="CN58" s="218"/>
      <c r="CO58" s="218"/>
      <c r="CP58" s="218"/>
      <c r="CQ58" s="218"/>
      <c r="CR58" s="218"/>
      <c r="CS58" s="218"/>
      <c r="CT58" s="218"/>
      <c r="CU58" s="218"/>
      <c r="CV58" s="218"/>
      <c r="CW58" s="218"/>
      <c r="CX58" s="218"/>
      <c r="CY58" s="218"/>
      <c r="CZ58" s="218"/>
      <c r="DA58" s="218"/>
      <c r="DB58" s="218"/>
      <c r="DC58" s="218"/>
      <c r="DD58" s="218"/>
      <c r="DE58" s="218"/>
      <c r="DF58" s="218"/>
      <c r="DG58" s="218"/>
      <c r="DH58" s="218"/>
      <c r="DI58" s="218"/>
      <c r="DJ58" s="218"/>
      <c r="DK58" s="218"/>
      <c r="DL58" s="218"/>
      <c r="DM58" s="218"/>
      <c r="DN58" s="218"/>
      <c r="DO58" s="218"/>
      <c r="DP58" s="218"/>
      <c r="DQ58" s="218"/>
      <c r="DR58" s="218"/>
      <c r="DS58" s="218"/>
      <c r="DT58" s="218"/>
      <c r="DU58" s="218"/>
      <c r="DV58" s="218"/>
      <c r="DW58" s="218"/>
      <c r="DX58" s="218"/>
      <c r="DY58" s="218"/>
      <c r="DZ58" s="218"/>
      <c r="EA58" s="218"/>
      <c r="EB58" s="218"/>
      <c r="EC58" s="218"/>
      <c r="ED58" s="218"/>
      <c r="EE58" s="218"/>
      <c r="EF58" s="218"/>
      <c r="EG58" s="218"/>
      <c r="EH58" s="218"/>
      <c r="EI58" s="218"/>
      <c r="EJ58" s="218"/>
      <c r="EK58" s="218"/>
      <c r="EL58" s="218"/>
      <c r="EM58" s="218"/>
      <c r="EN58" s="218"/>
      <c r="EO58" s="218"/>
      <c r="EP58" s="218"/>
      <c r="EQ58" s="218"/>
      <c r="ER58" s="218"/>
      <c r="ES58" s="218"/>
      <c r="ET58" s="218"/>
      <c r="EU58" s="218"/>
      <c r="EV58" s="218"/>
      <c r="EW58" s="218"/>
      <c r="EX58" s="218"/>
      <c r="EY58" s="218"/>
    </row>
    <row r="59" spans="1:155" hidden="1" x14ac:dyDescent="0.25">
      <c r="A59" s="238" t="s">
        <v>207</v>
      </c>
      <c r="B59" s="239">
        <f>B58+B57+B56+B52+B49+B17+B13+B10</f>
        <v>120</v>
      </c>
      <c r="C59" s="241">
        <f>C58+C57+C56+C52+C49+C17+C13+C10</f>
        <v>120</v>
      </c>
      <c r="D59" s="82"/>
      <c r="E59" s="74">
        <f t="shared" ref="E59:AJ59" si="7">SUM(E8:E58)</f>
        <v>7.65</v>
      </c>
      <c r="F59" s="74">
        <f t="shared" si="7"/>
        <v>0</v>
      </c>
      <c r="G59" s="74">
        <f t="shared" si="7"/>
        <v>9.5499999999999972</v>
      </c>
      <c r="H59" s="74">
        <f t="shared" si="7"/>
        <v>0</v>
      </c>
      <c r="I59" s="74">
        <f t="shared" si="7"/>
        <v>6.35</v>
      </c>
      <c r="J59" s="74">
        <f t="shared" si="7"/>
        <v>0</v>
      </c>
      <c r="K59" s="74">
        <f t="shared" si="7"/>
        <v>6.75</v>
      </c>
      <c r="L59" s="74">
        <f t="shared" si="7"/>
        <v>0</v>
      </c>
      <c r="M59" s="74">
        <f t="shared" si="7"/>
        <v>6.55</v>
      </c>
      <c r="N59" s="74">
        <f t="shared" si="7"/>
        <v>0</v>
      </c>
      <c r="O59" s="74">
        <f t="shared" si="7"/>
        <v>6.0999999999999988</v>
      </c>
      <c r="P59" s="74">
        <f t="shared" si="7"/>
        <v>0</v>
      </c>
      <c r="Q59" s="74">
        <f t="shared" si="7"/>
        <v>7.1</v>
      </c>
      <c r="R59" s="74">
        <f t="shared" si="7"/>
        <v>0</v>
      </c>
      <c r="S59" s="92">
        <f t="shared" si="7"/>
        <v>4.5000000000000009</v>
      </c>
      <c r="T59" s="200">
        <f t="shared" si="7"/>
        <v>0</v>
      </c>
      <c r="U59" s="74">
        <f t="shared" si="7"/>
        <v>3.5</v>
      </c>
      <c r="V59" s="74">
        <f t="shared" si="7"/>
        <v>0</v>
      </c>
      <c r="W59" s="74">
        <f t="shared" si="7"/>
        <v>1.5</v>
      </c>
      <c r="X59" s="74">
        <f t="shared" si="7"/>
        <v>0</v>
      </c>
      <c r="Y59" s="74">
        <f t="shared" si="7"/>
        <v>7.5500000000000007</v>
      </c>
      <c r="Z59" s="74">
        <f t="shared" si="7"/>
        <v>0</v>
      </c>
      <c r="AA59" s="74">
        <f t="shared" si="7"/>
        <v>2</v>
      </c>
      <c r="AB59" s="74">
        <f t="shared" si="7"/>
        <v>0</v>
      </c>
      <c r="AC59" s="74">
        <f t="shared" si="7"/>
        <v>1.5</v>
      </c>
      <c r="AD59" s="74">
        <f t="shared" si="7"/>
        <v>0</v>
      </c>
      <c r="AE59" s="74">
        <f t="shared" si="7"/>
        <v>7.75</v>
      </c>
      <c r="AF59" s="74">
        <f t="shared" si="7"/>
        <v>0</v>
      </c>
      <c r="AG59" s="74">
        <f t="shared" si="7"/>
        <v>6.5</v>
      </c>
      <c r="AH59" s="74">
        <f t="shared" si="7"/>
        <v>0</v>
      </c>
      <c r="AI59" s="74">
        <f t="shared" si="7"/>
        <v>5.4999999999999982</v>
      </c>
      <c r="AJ59" s="74">
        <f t="shared" si="7"/>
        <v>0</v>
      </c>
      <c r="AK59" s="210">
        <f t="shared" ref="AK59:BP59" si="8">SUM(AK8:AK58)</f>
        <v>3.1</v>
      </c>
      <c r="AL59" s="82">
        <f t="shared" si="8"/>
        <v>0</v>
      </c>
      <c r="AM59" s="74">
        <f t="shared" si="8"/>
        <v>6.75</v>
      </c>
      <c r="AN59" s="74">
        <f t="shared" si="8"/>
        <v>0</v>
      </c>
      <c r="AO59" s="74">
        <f t="shared" si="8"/>
        <v>6.5999999999999988</v>
      </c>
      <c r="AP59" s="74">
        <f t="shared" si="8"/>
        <v>0</v>
      </c>
      <c r="AQ59" s="74">
        <f t="shared" si="8"/>
        <v>5.7499999999999982</v>
      </c>
      <c r="AR59" s="74">
        <f t="shared" si="8"/>
        <v>0</v>
      </c>
      <c r="AS59" s="74">
        <f t="shared" si="8"/>
        <v>9.1499999999999986</v>
      </c>
      <c r="AT59" s="74">
        <f t="shared" si="8"/>
        <v>0</v>
      </c>
      <c r="AU59" s="74">
        <f t="shared" si="8"/>
        <v>9.5</v>
      </c>
      <c r="AV59" s="74">
        <f t="shared" si="8"/>
        <v>0</v>
      </c>
      <c r="AW59" s="74">
        <f t="shared" si="8"/>
        <v>2.5</v>
      </c>
      <c r="AX59" s="74">
        <f t="shared" si="8"/>
        <v>0</v>
      </c>
      <c r="AY59" s="74">
        <f t="shared" si="8"/>
        <v>2.5</v>
      </c>
      <c r="AZ59" s="74">
        <f t="shared" si="8"/>
        <v>0</v>
      </c>
      <c r="BA59" s="74">
        <f t="shared" si="8"/>
        <v>2.5</v>
      </c>
      <c r="BB59" s="74">
        <f t="shared" si="8"/>
        <v>0</v>
      </c>
      <c r="BC59" s="74">
        <f t="shared" si="8"/>
        <v>2.5</v>
      </c>
      <c r="BD59" s="74">
        <f t="shared" si="8"/>
        <v>0</v>
      </c>
      <c r="BE59" s="74">
        <f t="shared" si="8"/>
        <v>5.4500000000000011</v>
      </c>
      <c r="BF59" s="74">
        <f t="shared" si="8"/>
        <v>0</v>
      </c>
      <c r="BG59" s="74">
        <f t="shared" si="8"/>
        <v>3.2500000000000004</v>
      </c>
      <c r="BH59" s="74">
        <f t="shared" si="8"/>
        <v>0</v>
      </c>
      <c r="BI59" s="74">
        <f t="shared" si="8"/>
        <v>3.2500000000000004</v>
      </c>
      <c r="BJ59" s="74">
        <f t="shared" si="8"/>
        <v>0</v>
      </c>
      <c r="BK59" s="74">
        <f t="shared" si="8"/>
        <v>5.7499999999999982</v>
      </c>
      <c r="BL59" s="74">
        <f t="shared" si="8"/>
        <v>0</v>
      </c>
      <c r="BM59" s="74">
        <f t="shared" si="8"/>
        <v>4.1000000000000005</v>
      </c>
      <c r="BN59" s="74">
        <f t="shared" si="8"/>
        <v>0</v>
      </c>
      <c r="BO59" s="74">
        <f t="shared" si="8"/>
        <v>2.25</v>
      </c>
      <c r="BP59" s="74">
        <f t="shared" si="8"/>
        <v>0</v>
      </c>
      <c r="BQ59" s="74">
        <f t="shared" ref="BQ59:BY59" si="9">SUM(BQ8:BQ58)</f>
        <v>3.3500000000000005</v>
      </c>
      <c r="BR59" s="74">
        <f t="shared" si="9"/>
        <v>0</v>
      </c>
      <c r="BS59" s="74">
        <f t="shared" si="9"/>
        <v>5.8500000000000005</v>
      </c>
      <c r="BT59" s="74">
        <f t="shared" si="9"/>
        <v>0</v>
      </c>
      <c r="BU59" s="74">
        <f t="shared" si="9"/>
        <v>6.1000000000000005</v>
      </c>
      <c r="BV59" s="74">
        <f t="shared" si="9"/>
        <v>0</v>
      </c>
      <c r="BW59" s="74">
        <f t="shared" si="9"/>
        <v>3.3500000000000005</v>
      </c>
      <c r="BX59" s="74">
        <f t="shared" si="9"/>
        <v>0</v>
      </c>
      <c r="BY59" s="74">
        <f t="shared" si="9"/>
        <v>2.0999999999999996</v>
      </c>
      <c r="BZ59" s="210"/>
      <c r="CA59" s="218"/>
    </row>
    <row r="60" spans="1:155" x14ac:dyDescent="0.25">
      <c r="A60" s="75"/>
      <c r="B60" s="143"/>
      <c r="CA60" s="218"/>
    </row>
  </sheetData>
  <mergeCells count="6">
    <mergeCell ref="BW4:BY4"/>
    <mergeCell ref="A2:X2"/>
    <mergeCell ref="T5:AK5"/>
    <mergeCell ref="AL5:BM5"/>
    <mergeCell ref="T4:BM4"/>
    <mergeCell ref="D4:S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55"/>
  <sheetViews>
    <sheetView topLeftCell="A64" zoomScaleNormal="100" workbookViewId="0">
      <selection activeCell="H42" sqref="H42"/>
    </sheetView>
  </sheetViews>
  <sheetFormatPr defaultColWidth="9.140625" defaultRowHeight="18.75" x14ac:dyDescent="0.3"/>
  <cols>
    <col min="1" max="1" width="9.140625" style="40"/>
    <col min="2" max="2" width="20.5703125" style="40" customWidth="1"/>
    <col min="3" max="3" width="18.28515625" style="40" customWidth="1"/>
    <col min="4" max="4" width="120" style="40" customWidth="1"/>
    <col min="5" max="16384" width="9.140625" style="40"/>
  </cols>
  <sheetData>
    <row r="2" spans="2:4" ht="19.5" thickBot="1" x14ac:dyDescent="0.35"/>
    <row r="3" spans="2:4" ht="57" thickBot="1" x14ac:dyDescent="0.35">
      <c r="B3" s="41" t="s">
        <v>3</v>
      </c>
      <c r="C3" s="42" t="s">
        <v>4</v>
      </c>
      <c r="D3" s="42" t="s">
        <v>5</v>
      </c>
    </row>
    <row r="4" spans="2:4" ht="19.5" thickBot="1" x14ac:dyDescent="0.35">
      <c r="B4" s="256" t="s">
        <v>2</v>
      </c>
      <c r="C4" s="257"/>
      <c r="D4" s="258"/>
    </row>
    <row r="5" spans="2:4" ht="38.25" thickBot="1" x14ac:dyDescent="0.35">
      <c r="B5" s="43" t="s">
        <v>6</v>
      </c>
      <c r="C5" s="44" t="s">
        <v>41</v>
      </c>
      <c r="D5" s="45" t="s">
        <v>42</v>
      </c>
    </row>
    <row r="6" spans="2:4" ht="38.25" thickBot="1" x14ac:dyDescent="0.35">
      <c r="B6" s="46" t="s">
        <v>7</v>
      </c>
      <c r="C6" s="47" t="s">
        <v>43</v>
      </c>
      <c r="D6" s="48" t="s">
        <v>44</v>
      </c>
    </row>
    <row r="7" spans="2:4" ht="38.25" thickBot="1" x14ac:dyDescent="0.35">
      <c r="B7" s="46" t="s">
        <v>8</v>
      </c>
      <c r="C7" s="47" t="s">
        <v>45</v>
      </c>
      <c r="D7" s="48" t="s">
        <v>46</v>
      </c>
    </row>
    <row r="8" spans="2:4" ht="38.25" thickBot="1" x14ac:dyDescent="0.35">
      <c r="B8" s="46" t="s">
        <v>9</v>
      </c>
      <c r="C8" s="47" t="s">
        <v>47</v>
      </c>
      <c r="D8" s="48" t="s">
        <v>120</v>
      </c>
    </row>
    <row r="9" spans="2:4" ht="38.25" thickBot="1" x14ac:dyDescent="0.35">
      <c r="B9" s="46" t="s">
        <v>10</v>
      </c>
      <c r="C9" s="47" t="s">
        <v>48</v>
      </c>
      <c r="D9" s="48" t="s">
        <v>49</v>
      </c>
    </row>
    <row r="10" spans="2:4" ht="57" thickBot="1" x14ac:dyDescent="0.35">
      <c r="B10" s="46" t="s">
        <v>11</v>
      </c>
      <c r="C10" s="47" t="s">
        <v>50</v>
      </c>
      <c r="D10" s="48" t="s">
        <v>51</v>
      </c>
    </row>
    <row r="11" spans="2:4" ht="38.25" thickBot="1" x14ac:dyDescent="0.35">
      <c r="B11" s="46" t="s">
        <v>12</v>
      </c>
      <c r="C11" s="47" t="s">
        <v>52</v>
      </c>
      <c r="D11" s="48" t="s">
        <v>53</v>
      </c>
    </row>
    <row r="12" spans="2:4" ht="38.25" thickBot="1" x14ac:dyDescent="0.35">
      <c r="B12" s="46" t="s">
        <v>13</v>
      </c>
      <c r="C12" s="47" t="s">
        <v>54</v>
      </c>
      <c r="D12" s="48" t="s">
        <v>55</v>
      </c>
    </row>
    <row r="13" spans="2:4" ht="19.5" customHeight="1" thickBot="1" x14ac:dyDescent="0.35">
      <c r="B13" s="263" t="s">
        <v>78</v>
      </c>
      <c r="C13" s="264"/>
      <c r="D13" s="265"/>
    </row>
    <row r="14" spans="2:4" ht="19.5" thickBot="1" x14ac:dyDescent="0.35">
      <c r="B14" s="256" t="s">
        <v>23</v>
      </c>
      <c r="C14" s="257"/>
      <c r="D14" s="258"/>
    </row>
    <row r="15" spans="2:4" ht="38.25" thickBot="1" x14ac:dyDescent="0.35">
      <c r="B15" s="43" t="s">
        <v>14</v>
      </c>
      <c r="C15" s="44" t="s">
        <v>56</v>
      </c>
      <c r="D15" s="45" t="s">
        <v>57</v>
      </c>
    </row>
    <row r="16" spans="2:4" ht="38.25" thickBot="1" x14ac:dyDescent="0.35">
      <c r="B16" s="46" t="s">
        <v>15</v>
      </c>
      <c r="C16" s="47" t="s">
        <v>58</v>
      </c>
      <c r="D16" s="48" t="s">
        <v>121</v>
      </c>
    </row>
    <row r="17" spans="2:4" ht="29.25" customHeight="1" thickBot="1" x14ac:dyDescent="0.35">
      <c r="B17" s="46" t="s">
        <v>16</v>
      </c>
      <c r="C17" s="47" t="s">
        <v>59</v>
      </c>
      <c r="D17" s="48" t="s">
        <v>60</v>
      </c>
    </row>
    <row r="18" spans="2:4" ht="30.75" customHeight="1" thickBot="1" x14ac:dyDescent="0.35">
      <c r="B18" s="46" t="s">
        <v>17</v>
      </c>
      <c r="C18" s="47" t="s">
        <v>61</v>
      </c>
      <c r="D18" s="48" t="s">
        <v>62</v>
      </c>
    </row>
    <row r="19" spans="2:4" ht="27" customHeight="1" thickBot="1" x14ac:dyDescent="0.35">
      <c r="B19" s="49" t="s">
        <v>18</v>
      </c>
      <c r="C19" s="47" t="s">
        <v>63</v>
      </c>
      <c r="D19" s="48" t="s">
        <v>64</v>
      </c>
    </row>
    <row r="20" spans="2:4" ht="32.25" customHeight="1" thickBot="1" x14ac:dyDescent="0.35">
      <c r="B20" s="46" t="s">
        <v>19</v>
      </c>
      <c r="C20" s="47" t="s">
        <v>65</v>
      </c>
      <c r="D20" s="48" t="s">
        <v>66</v>
      </c>
    </row>
    <row r="21" spans="2:4" ht="38.25" thickBot="1" x14ac:dyDescent="0.35">
      <c r="B21" s="46" t="s">
        <v>20</v>
      </c>
      <c r="C21" s="47" t="s">
        <v>67</v>
      </c>
      <c r="D21" s="48" t="s">
        <v>68</v>
      </c>
    </row>
    <row r="22" spans="2:4" ht="38.25" thickBot="1" x14ac:dyDescent="0.35">
      <c r="B22" s="46" t="s">
        <v>21</v>
      </c>
      <c r="C22" s="47" t="s">
        <v>69</v>
      </c>
      <c r="D22" s="48" t="s">
        <v>70</v>
      </c>
    </row>
    <row r="23" spans="2:4" ht="38.25" thickBot="1" x14ac:dyDescent="0.35">
      <c r="B23" s="46" t="s">
        <v>22</v>
      </c>
      <c r="C23" s="47" t="s">
        <v>71</v>
      </c>
      <c r="D23" s="48" t="s">
        <v>72</v>
      </c>
    </row>
    <row r="24" spans="2:4" ht="19.5" thickBot="1" x14ac:dyDescent="0.35">
      <c r="B24" s="256" t="s">
        <v>122</v>
      </c>
      <c r="C24" s="257"/>
      <c r="D24" s="258"/>
    </row>
    <row r="25" spans="2:4" ht="66" customHeight="1" thickBot="1" x14ac:dyDescent="0.35">
      <c r="B25" s="50" t="s">
        <v>24</v>
      </c>
      <c r="C25" s="131" t="s">
        <v>123</v>
      </c>
      <c r="D25" s="51" t="s">
        <v>124</v>
      </c>
    </row>
    <row r="26" spans="2:4" x14ac:dyDescent="0.3">
      <c r="B26" s="259" t="s">
        <v>25</v>
      </c>
      <c r="C26" s="269" t="s">
        <v>126</v>
      </c>
      <c r="D26" s="261" t="s">
        <v>125</v>
      </c>
    </row>
    <row r="27" spans="2:4" ht="60.75" customHeight="1" thickBot="1" x14ac:dyDescent="0.35">
      <c r="B27" s="260"/>
      <c r="C27" s="270"/>
      <c r="D27" s="262"/>
    </row>
    <row r="28" spans="2:4" x14ac:dyDescent="0.3">
      <c r="B28" s="259" t="s">
        <v>26</v>
      </c>
      <c r="C28" s="269" t="s">
        <v>128</v>
      </c>
      <c r="D28" s="271" t="s">
        <v>127</v>
      </c>
    </row>
    <row r="29" spans="2:4" ht="48" customHeight="1" thickBot="1" x14ac:dyDescent="0.35">
      <c r="B29" s="260"/>
      <c r="C29" s="270"/>
      <c r="D29" s="272"/>
    </row>
    <row r="30" spans="2:4" ht="40.5" customHeight="1" thickBot="1" x14ac:dyDescent="0.35">
      <c r="B30" s="54" t="s">
        <v>27</v>
      </c>
      <c r="C30" s="53" t="s">
        <v>129</v>
      </c>
      <c r="D30" s="55" t="s">
        <v>130</v>
      </c>
    </row>
    <row r="31" spans="2:4" ht="30.75" customHeight="1" thickBot="1" x14ac:dyDescent="0.35">
      <c r="B31" s="54" t="s">
        <v>28</v>
      </c>
      <c r="C31" s="53" t="s">
        <v>132</v>
      </c>
      <c r="D31" s="48" t="s">
        <v>131</v>
      </c>
    </row>
    <row r="32" spans="2:4" x14ac:dyDescent="0.3">
      <c r="B32" s="259" t="s">
        <v>29</v>
      </c>
      <c r="C32" s="269" t="s">
        <v>134</v>
      </c>
      <c r="D32" s="271" t="s">
        <v>133</v>
      </c>
    </row>
    <row r="33" spans="2:4" ht="27" customHeight="1" thickBot="1" x14ac:dyDescent="0.35">
      <c r="B33" s="260"/>
      <c r="C33" s="270"/>
      <c r="D33" s="272"/>
    </row>
    <row r="34" spans="2:4" ht="47.25" customHeight="1" x14ac:dyDescent="0.3">
      <c r="B34" s="259" t="s">
        <v>30</v>
      </c>
      <c r="C34" s="52" t="s">
        <v>136</v>
      </c>
      <c r="D34" s="271" t="s">
        <v>135</v>
      </c>
    </row>
    <row r="35" spans="2:4" ht="3" customHeight="1" thickBot="1" x14ac:dyDescent="0.35">
      <c r="B35" s="260"/>
      <c r="C35" s="53"/>
      <c r="D35" s="272"/>
    </row>
    <row r="36" spans="2:4" ht="57" thickBot="1" x14ac:dyDescent="0.35">
      <c r="B36" s="54" t="s">
        <v>31</v>
      </c>
      <c r="C36" s="53" t="s">
        <v>138</v>
      </c>
      <c r="D36" s="55" t="s">
        <v>137</v>
      </c>
    </row>
    <row r="37" spans="2:4" ht="56.25" x14ac:dyDescent="0.3">
      <c r="B37" s="259" t="s">
        <v>32</v>
      </c>
      <c r="C37" s="52" t="s">
        <v>140</v>
      </c>
      <c r="D37" s="271" t="s">
        <v>139</v>
      </c>
    </row>
    <row r="38" spans="2:4" ht="3" customHeight="1" thickBot="1" x14ac:dyDescent="0.35">
      <c r="B38" s="260"/>
      <c r="C38" s="53"/>
      <c r="D38" s="272"/>
    </row>
    <row r="39" spans="2:4" ht="20.25" thickBot="1" x14ac:dyDescent="0.4">
      <c r="B39" s="266" t="s">
        <v>141</v>
      </c>
      <c r="C39" s="267"/>
      <c r="D39" s="268"/>
    </row>
    <row r="40" spans="2:4" ht="38.25" customHeight="1" thickBot="1" x14ac:dyDescent="0.35">
      <c r="B40" s="54" t="s">
        <v>33</v>
      </c>
      <c r="C40" s="53" t="s">
        <v>145</v>
      </c>
      <c r="D40" s="55" t="s">
        <v>144</v>
      </c>
    </row>
    <row r="41" spans="2:4" ht="38.25" customHeight="1" thickBot="1" x14ac:dyDescent="0.35">
      <c r="B41" s="54" t="s">
        <v>34</v>
      </c>
      <c r="C41" s="53" t="s">
        <v>147</v>
      </c>
      <c r="D41" s="55" t="s">
        <v>146</v>
      </c>
    </row>
    <row r="42" spans="2:4" ht="37.5" x14ac:dyDescent="0.3">
      <c r="B42" s="259" t="s">
        <v>35</v>
      </c>
      <c r="C42" s="52" t="s">
        <v>149</v>
      </c>
      <c r="D42" s="271" t="s">
        <v>148</v>
      </c>
    </row>
    <row r="43" spans="2:4" ht="0.75" customHeight="1" thickBot="1" x14ac:dyDescent="0.35">
      <c r="B43" s="260"/>
      <c r="C43" s="53"/>
      <c r="D43" s="272"/>
    </row>
    <row r="44" spans="2:4" ht="38.25" thickBot="1" x14ac:dyDescent="0.35">
      <c r="B44" s="54" t="s">
        <v>36</v>
      </c>
      <c r="C44" s="53" t="s">
        <v>143</v>
      </c>
      <c r="D44" s="55" t="s">
        <v>150</v>
      </c>
    </row>
    <row r="45" spans="2:4" ht="38.25" thickBot="1" x14ac:dyDescent="0.35">
      <c r="B45" s="54" t="s">
        <v>37</v>
      </c>
      <c r="C45" s="53" t="s">
        <v>151</v>
      </c>
      <c r="D45" s="55" t="s">
        <v>152</v>
      </c>
    </row>
    <row r="46" spans="2:4" ht="38.25" thickBot="1" x14ac:dyDescent="0.35">
      <c r="B46" s="129" t="s">
        <v>38</v>
      </c>
      <c r="C46" s="53" t="s">
        <v>153</v>
      </c>
      <c r="D46" s="55" t="s">
        <v>154</v>
      </c>
    </row>
    <row r="47" spans="2:4" ht="38.25" thickBot="1" x14ac:dyDescent="0.35">
      <c r="B47" s="129" t="s">
        <v>115</v>
      </c>
      <c r="C47" s="53" t="s">
        <v>155</v>
      </c>
      <c r="D47" s="55" t="s">
        <v>156</v>
      </c>
    </row>
    <row r="48" spans="2:4" ht="57" thickBot="1" x14ac:dyDescent="0.35">
      <c r="B48" s="129" t="s">
        <v>116</v>
      </c>
      <c r="C48" s="53" t="s">
        <v>142</v>
      </c>
      <c r="D48" s="55" t="s">
        <v>157</v>
      </c>
    </row>
    <row r="49" spans="2:4" ht="20.25" thickBot="1" x14ac:dyDescent="0.4">
      <c r="B49" s="266" t="s">
        <v>158</v>
      </c>
      <c r="C49" s="267"/>
      <c r="D49" s="268"/>
    </row>
    <row r="50" spans="2:4" ht="57" thickBot="1" x14ac:dyDescent="0.35">
      <c r="B50" s="129" t="s">
        <v>118</v>
      </c>
      <c r="C50" s="53" t="s">
        <v>159</v>
      </c>
      <c r="D50" s="55" t="s">
        <v>162</v>
      </c>
    </row>
    <row r="51" spans="2:4" ht="38.25" thickBot="1" x14ac:dyDescent="0.35">
      <c r="B51" s="129" t="s">
        <v>117</v>
      </c>
      <c r="C51" s="53" t="s">
        <v>160</v>
      </c>
      <c r="D51" s="55" t="s">
        <v>163</v>
      </c>
    </row>
    <row r="52" spans="2:4" ht="57" thickBot="1" x14ac:dyDescent="0.35">
      <c r="B52" s="129" t="s">
        <v>119</v>
      </c>
      <c r="C52" s="53" t="s">
        <v>161</v>
      </c>
      <c r="D52" s="55" t="s">
        <v>164</v>
      </c>
    </row>
    <row r="53" spans="2:4" x14ac:dyDescent="0.3">
      <c r="B53" s="132"/>
      <c r="C53" s="133"/>
      <c r="D53" s="134"/>
    </row>
    <row r="54" spans="2:4" x14ac:dyDescent="0.3">
      <c r="B54" s="132"/>
      <c r="C54" s="133"/>
      <c r="D54" s="134"/>
    </row>
    <row r="55" spans="2:4" x14ac:dyDescent="0.3">
      <c r="B55" s="132"/>
      <c r="C55" s="133"/>
      <c r="D55" s="134"/>
    </row>
  </sheetData>
  <mergeCells count="21">
    <mergeCell ref="B49:D49"/>
    <mergeCell ref="C26:C27"/>
    <mergeCell ref="C28:C29"/>
    <mergeCell ref="C32:C33"/>
    <mergeCell ref="B37:B38"/>
    <mergeCell ref="D37:D38"/>
    <mergeCell ref="B42:B43"/>
    <mergeCell ref="D42:D43"/>
    <mergeCell ref="B28:B29"/>
    <mergeCell ref="D28:D29"/>
    <mergeCell ref="B32:B33"/>
    <mergeCell ref="D32:D33"/>
    <mergeCell ref="B34:B35"/>
    <mergeCell ref="D34:D35"/>
    <mergeCell ref="B39:D39"/>
    <mergeCell ref="B14:D14"/>
    <mergeCell ref="B4:D4"/>
    <mergeCell ref="B24:D24"/>
    <mergeCell ref="B26:B27"/>
    <mergeCell ref="D26:D27"/>
    <mergeCell ref="B13:D1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300" r:id="rId1"/>
  <rowBreaks count="1" manualBreakCount="1">
    <brk id="37" min="1" max="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3"/>
  <sheetViews>
    <sheetView topLeftCell="A13" zoomScaleNormal="100" workbookViewId="0">
      <selection activeCell="A23" sqref="A23"/>
    </sheetView>
  </sheetViews>
  <sheetFormatPr defaultColWidth="9.140625" defaultRowHeight="18.75" x14ac:dyDescent="0.3"/>
  <cols>
    <col min="1" max="1" width="12.28515625" style="40" customWidth="1"/>
    <col min="2" max="2" width="132.5703125" style="40" bestFit="1" customWidth="1"/>
    <col min="3" max="16384" width="9.140625" style="40"/>
  </cols>
  <sheetData>
    <row r="2" spans="1:3" ht="19.5" x14ac:dyDescent="0.3">
      <c r="B2" s="56" t="s">
        <v>184</v>
      </c>
      <c r="C2" s="57"/>
    </row>
    <row r="3" spans="1:3" ht="22.5" customHeight="1" x14ac:dyDescent="0.3">
      <c r="A3" s="40" t="s">
        <v>165</v>
      </c>
      <c r="B3" s="136" t="s">
        <v>185</v>
      </c>
      <c r="C3" s="57"/>
    </row>
    <row r="4" spans="1:3" ht="22.5" customHeight="1" x14ac:dyDescent="0.3">
      <c r="A4" s="40" t="s">
        <v>166</v>
      </c>
      <c r="B4" s="136" t="s">
        <v>186</v>
      </c>
      <c r="C4" s="57"/>
    </row>
    <row r="5" spans="1:3" ht="27.75" customHeight="1" x14ac:dyDescent="0.3">
      <c r="A5" s="40" t="s">
        <v>167</v>
      </c>
      <c r="B5" s="135" t="s">
        <v>187</v>
      </c>
      <c r="C5" s="57"/>
    </row>
    <row r="6" spans="1:3" ht="24" customHeight="1" x14ac:dyDescent="0.3">
      <c r="A6" s="40" t="s">
        <v>168</v>
      </c>
      <c r="B6" s="136" t="s">
        <v>188</v>
      </c>
      <c r="C6" s="57"/>
    </row>
    <row r="7" spans="1:3" x14ac:dyDescent="0.3">
      <c r="A7" s="40" t="s">
        <v>169</v>
      </c>
      <c r="B7" s="136" t="s">
        <v>189</v>
      </c>
      <c r="C7" s="57"/>
    </row>
    <row r="8" spans="1:3" ht="26.25" customHeight="1" x14ac:dyDescent="0.3">
      <c r="A8" s="40" t="s">
        <v>170</v>
      </c>
      <c r="B8" s="136" t="s">
        <v>190</v>
      </c>
      <c r="C8" s="57"/>
    </row>
    <row r="9" spans="1:3" ht="24.75" customHeight="1" x14ac:dyDescent="0.3">
      <c r="A9" s="40" t="s">
        <v>171</v>
      </c>
      <c r="B9" s="58" t="s">
        <v>191</v>
      </c>
      <c r="C9" s="57"/>
    </row>
    <row r="10" spans="1:3" ht="24" customHeight="1" x14ac:dyDescent="0.3">
      <c r="B10" s="137" t="s">
        <v>192</v>
      </c>
      <c r="C10" s="57"/>
    </row>
    <row r="11" spans="1:3" ht="26.25" customHeight="1" x14ac:dyDescent="0.3">
      <c r="A11" s="40" t="s">
        <v>172</v>
      </c>
      <c r="B11" s="136" t="s">
        <v>193</v>
      </c>
      <c r="C11" s="57"/>
    </row>
    <row r="12" spans="1:3" ht="27.75" customHeight="1" x14ac:dyDescent="0.3">
      <c r="A12" s="40" t="s">
        <v>173</v>
      </c>
      <c r="B12" s="136" t="s">
        <v>194</v>
      </c>
      <c r="C12" s="57"/>
    </row>
    <row r="13" spans="1:3" ht="28.5" customHeight="1" x14ac:dyDescent="0.3">
      <c r="A13" s="40" t="s">
        <v>174</v>
      </c>
      <c r="B13" s="136" t="s">
        <v>195</v>
      </c>
      <c r="C13" s="57"/>
    </row>
    <row r="14" spans="1:3" ht="58.5" customHeight="1" x14ac:dyDescent="0.3">
      <c r="A14" s="231" t="s">
        <v>175</v>
      </c>
      <c r="B14" s="130" t="s">
        <v>196</v>
      </c>
      <c r="C14" s="57"/>
    </row>
    <row r="15" spans="1:3" ht="28.5" customHeight="1" x14ac:dyDescent="0.3">
      <c r="A15" s="40" t="s">
        <v>176</v>
      </c>
      <c r="B15" s="136" t="s">
        <v>197</v>
      </c>
      <c r="C15" s="57"/>
    </row>
    <row r="16" spans="1:3" ht="24.75" customHeight="1" x14ac:dyDescent="0.3">
      <c r="A16" s="40" t="s">
        <v>177</v>
      </c>
      <c r="B16" s="136" t="s">
        <v>198</v>
      </c>
      <c r="C16" s="57"/>
    </row>
    <row r="17" spans="1:3" ht="27.75" customHeight="1" x14ac:dyDescent="0.3">
      <c r="B17" s="137" t="s">
        <v>199</v>
      </c>
      <c r="C17" s="57"/>
    </row>
    <row r="18" spans="1:3" ht="48" customHeight="1" x14ac:dyDescent="0.3">
      <c r="A18" s="231" t="s">
        <v>178</v>
      </c>
      <c r="B18" s="135" t="s">
        <v>200</v>
      </c>
      <c r="C18" s="57"/>
    </row>
    <row r="19" spans="1:3" ht="27.75" customHeight="1" x14ac:dyDescent="0.3">
      <c r="A19" s="40" t="s">
        <v>179</v>
      </c>
      <c r="B19" s="58" t="s">
        <v>201</v>
      </c>
      <c r="C19" s="57"/>
    </row>
    <row r="20" spans="1:3" ht="51" customHeight="1" x14ac:dyDescent="0.3">
      <c r="A20" s="231" t="s">
        <v>180</v>
      </c>
      <c r="B20" s="135" t="s">
        <v>203</v>
      </c>
      <c r="C20" s="57"/>
    </row>
    <row r="21" spans="1:3" ht="24" customHeight="1" x14ac:dyDescent="0.3">
      <c r="A21" s="40" t="s">
        <v>181</v>
      </c>
      <c r="B21" s="58" t="s">
        <v>202</v>
      </c>
      <c r="C21" s="57"/>
    </row>
    <row r="22" spans="1:3" ht="26.25" customHeight="1" x14ac:dyDescent="0.3">
      <c r="A22" s="40" t="s">
        <v>182</v>
      </c>
      <c r="B22" s="58" t="s">
        <v>204</v>
      </c>
      <c r="C22" s="57"/>
    </row>
    <row r="23" spans="1:3" ht="24" customHeight="1" x14ac:dyDescent="0.3">
      <c r="A23" s="40" t="s">
        <v>183</v>
      </c>
      <c r="B23" s="58" t="s">
        <v>205</v>
      </c>
      <c r="C23" s="57"/>
    </row>
  </sheetData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Маг</vt:lpstr>
      <vt:lpstr>Компетенции</vt:lpstr>
      <vt:lpstr>проф.задачи по видам деятельнос</vt:lpstr>
      <vt:lpstr>Компетенции!Область_печати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Шаламков</dc:creator>
  <cp:lastModifiedBy>Anna</cp:lastModifiedBy>
  <cp:lastPrinted>2016-02-26T21:40:04Z</cp:lastPrinted>
  <dcterms:created xsi:type="dcterms:W3CDTF">2013-05-13T11:54:47Z</dcterms:created>
  <dcterms:modified xsi:type="dcterms:W3CDTF">2017-03-09T19:45:45Z</dcterms:modified>
</cp:coreProperties>
</file>